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DifTlaq\Desktop\Nomina-2023\"/>
    </mc:Choice>
  </mc:AlternateContent>
  <bookViews>
    <workbookView xWindow="0" yWindow="0" windowWidth="20490" windowHeight="7455"/>
  </bookViews>
  <sheets>
    <sheet name="Presupuesto Autorizado 2023" sheetId="4" r:id="rId1"/>
    <sheet name="Egreso por Proyecto" sheetId="2" r:id="rId2"/>
    <sheet name="Resumen Egreso" sheetId="3" r:id="rId3"/>
  </sheets>
  <definedNames>
    <definedName name="_xlnm.Print_Area" localSheetId="0">'Presupuesto Autorizado 2023'!$A$3:$H$21</definedName>
    <definedName name="_xlnm.Print_Titles" localSheetId="1">'Egreso por Proyecto'!$1:$2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I21" i="4" l="1"/>
  <c r="J21" i="4"/>
  <c r="K21" i="4"/>
  <c r="L21" i="4"/>
  <c r="M21" i="4"/>
  <c r="N21" i="4"/>
  <c r="O21" i="4"/>
  <c r="P21" i="4"/>
  <c r="Q21" i="4"/>
  <c r="R21" i="4"/>
  <c r="S21" i="4"/>
  <c r="H21" i="4"/>
  <c r="H15" i="4"/>
  <c r="H16" i="4"/>
  <c r="H17" i="4"/>
  <c r="H18" i="4"/>
  <c r="H14" i="4"/>
  <c r="I10" i="4"/>
  <c r="J10" i="4"/>
  <c r="K10" i="4"/>
  <c r="L10" i="4"/>
  <c r="M10" i="4"/>
  <c r="N10" i="4"/>
  <c r="O10" i="4"/>
  <c r="P10" i="4"/>
  <c r="Q10" i="4"/>
  <c r="R10" i="4"/>
  <c r="S10" i="4"/>
  <c r="H10" i="4"/>
</calcChain>
</file>

<file path=xl/sharedStrings.xml><?xml version="1.0" encoding="utf-8"?>
<sst xmlns="http://schemas.openxmlformats.org/spreadsheetml/2006/main" count="224" uniqueCount="123">
  <si>
    <t>CRI</t>
  </si>
  <si>
    <t>DESCRIPCIÓN</t>
  </si>
  <si>
    <t>DERECHOS POR PRESTACION DE BIENES Y SERVICIOS</t>
  </si>
  <si>
    <t>INGRESOS POR LA VENTA DE SERVICIOS DE ORGANISMOS DESCENTRALIZADOS</t>
  </si>
  <si>
    <t>TRANSFERENCIAS INTERNAS  Y ASIGNACIONES AL SECTOR PÚBLICO</t>
  </si>
  <si>
    <t>OTROS INGRESOS FINANCIEROS</t>
  </si>
  <si>
    <t>TOTAL DE INGRESOS</t>
  </si>
  <si>
    <t>OG</t>
  </si>
  <si>
    <t>SERVICIOS PERSONALES</t>
  </si>
  <si>
    <t>MATERIALES Y SUMINISTROS</t>
  </si>
  <si>
    <t>SERVICIOS GENERALES</t>
  </si>
  <si>
    <t>TRANSFERENCIAS,  ASIGNACIONES, SUBSIDIOS Y OTRAS  AYUDAS</t>
  </si>
  <si>
    <t>BIENES MUEBLES, INMUEBLES E INTANGIBLES</t>
  </si>
  <si>
    <t>TOTAL DE EGRESOS</t>
  </si>
  <si>
    <t>PRESUPUESTO 2023</t>
  </si>
  <si>
    <t>Informe de Situación Hacendaria Egresos 2023                                                      Sistema para el Desarrollo Integral de la Familia de Tlaquepaque Jalisco</t>
  </si>
  <si>
    <t>Administracion y finanzas (Finanzas, Contabilidad, RH)</t>
  </si>
  <si>
    <t>TOTAL</t>
  </si>
  <si>
    <t>Remuneraciones al Personal de Carácter Permanente</t>
  </si>
  <si>
    <t>Remuneraciones al Personal de Carácter Transitorio</t>
  </si>
  <si>
    <t>Primas por años de servicio efectivos prestados</t>
  </si>
  <si>
    <t>Prestaciones de Fin de Año (aguinaldo)</t>
  </si>
  <si>
    <t>Prima Vacacional</t>
  </si>
  <si>
    <t>Aportaciones de Seguridad Social IMSS</t>
  </si>
  <si>
    <t>Aportaciones al fondo de vivienda INFONAVIT</t>
  </si>
  <si>
    <t>Aportaciones al Sistema para el retiro</t>
  </si>
  <si>
    <t>Aportacions adicionales por concepto de ahorro solidario</t>
  </si>
  <si>
    <t>Canas basica, ayuda para despensa</t>
  </si>
  <si>
    <t>Ayuda de Transporte</t>
  </si>
  <si>
    <t>Apoyo Escolar</t>
  </si>
  <si>
    <t>Otras Prestaciones economicas y sociales (dia de la madre y dia del burocrata)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</si>
  <si>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</si>
  <si>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</si>
  <si>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</si>
  <si>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Publicaciones impresas</t>
  </si>
  <si>
    <t>Material de Limpieza</t>
  </si>
  <si>
    <t>Materiales y utiles de enseñanza</t>
  </si>
  <si>
    <t>Formas valoradas y papeleria oficial</t>
  </si>
  <si>
    <t>Productos alimenticios para personas</t>
  </si>
  <si>
    <t>Alimentacion a personas en atencion hospitalaria o de seguridad</t>
  </si>
  <si>
    <t>Utensilios para el servicio de alimentos</t>
  </si>
  <si>
    <t>Materiales y productos de madera</t>
  </si>
  <si>
    <t xml:space="preserve">Material electrico y electrónico </t>
  </si>
  <si>
    <t>Articulos metalicos para la construccion</t>
  </si>
  <si>
    <t>Materiales complementarios</t>
  </si>
  <si>
    <t>Otros materiales y articulos de construccion</t>
  </si>
  <si>
    <t>Medicinas y productors farmaceuticos</t>
  </si>
  <si>
    <t>Materiales y suministros medicos</t>
  </si>
  <si>
    <t>Materiales, suministros e instrumentos menores de laboratorio</t>
  </si>
  <si>
    <t>Combustibles, Lubricantes y Aditivos</t>
  </si>
  <si>
    <t>Vestuarios y Uniformes</t>
  </si>
  <si>
    <t>Prendas de seguridad y protección al personal</t>
  </si>
  <si>
    <t>Articulos deportivos</t>
  </si>
  <si>
    <t>Blancos y otros productos textiles, excepto prendas de ves</t>
  </si>
  <si>
    <t>Herramientas menores</t>
  </si>
  <si>
    <t>Refacciones y accesorios menores de edificios</t>
  </si>
  <si>
    <t xml:space="preserve">Refacciones menores de mob y equipo  admvo, educativo y recreativo </t>
  </si>
  <si>
    <t>Refacciones y accesorios menores de equipo de cómputo y tecnologías de la información</t>
  </si>
  <si>
    <t>Refacciones y accesorios menores de equipo de transporte</t>
  </si>
  <si>
    <t>Servicio de energía Electrica</t>
  </si>
  <si>
    <t>Gas</t>
  </si>
  <si>
    <t>Servicio de Agua</t>
  </si>
  <si>
    <t>Servicio de telefonía Tradicional</t>
  </si>
  <si>
    <t>Telefonia Celular</t>
  </si>
  <si>
    <t>Servicios de internet, redes y procesamiento informático</t>
  </si>
  <si>
    <t>Servicios Postales y Telegráficos</t>
  </si>
  <si>
    <t>Arrendamiento de Edificios</t>
  </si>
  <si>
    <t>Arrendamiento de Mobiliario y equipo</t>
  </si>
  <si>
    <t>Arrendamiento Equipo de transporte</t>
  </si>
  <si>
    <t>Arrendamiento de intangibles</t>
  </si>
  <si>
    <t>Servicios Legales, de contabilidad, auditoria y relacionados</t>
  </si>
  <si>
    <t>Servicios de Capacitacion</t>
  </si>
  <si>
    <t>Servicios financieros y bancarios</t>
  </si>
  <si>
    <t>Seguros de bienes patrimoniales</t>
  </si>
  <si>
    <t>Seguros de responsabilidad patrimonial y fianzas</t>
  </si>
  <si>
    <t>Conservación y mantto menor de inmuebles</t>
  </si>
  <si>
    <t>Instalacion, reparacion y mantto equipo de computo</t>
  </si>
  <si>
    <t>Reparación y mantenimiento de equipo de Transporte</t>
  </si>
  <si>
    <t>Servicos de limpieza y manejo de desechos</t>
  </si>
  <si>
    <t>Pasajes Terrestres</t>
  </si>
  <si>
    <t>Viaticos</t>
  </si>
  <si>
    <t>Gastos de orden social y cultural</t>
  </si>
  <si>
    <t>Impuestos y derechos</t>
  </si>
  <si>
    <t>Otros Servicios Generales</t>
  </si>
  <si>
    <t>Setencias y resoluciones por autoridad competente</t>
  </si>
  <si>
    <t xml:space="preserve">Penas Multas </t>
  </si>
  <si>
    <t>Impuesto sobre nómina y otros que se deriven de una relacion laboral</t>
  </si>
  <si>
    <t>Impuesto sobre nómina 2%</t>
  </si>
  <si>
    <t>AYUDAS SOCIALES</t>
  </si>
  <si>
    <t>Ayudas Sociales a personas</t>
  </si>
  <si>
    <t>Otras ayudas diversas</t>
  </si>
  <si>
    <t>MUEBLES E INMUEBES</t>
  </si>
  <si>
    <t>Muebles de oficina y estanteria</t>
  </si>
  <si>
    <t>Equipo de computo de tecnologia de la información</t>
  </si>
  <si>
    <t>Equipo y aparatos audiovisules</t>
  </si>
  <si>
    <t>Vehiculo y equipo terrestre</t>
  </si>
  <si>
    <t>TOTAL PRESUPUSTO DE EGRESOS 2023</t>
  </si>
  <si>
    <t>Tratame bien (Delegacion Institucional de la Procuraduria de la proteccion NNA)</t>
  </si>
  <si>
    <t>Area Alimentaria ( area alimentaria)</t>
  </si>
  <si>
    <t>Atencion Integral a personas adultas mayores ( Jefatura de adultos mayores)</t>
  </si>
  <si>
    <t>Psicologia (Psicologia)</t>
  </si>
  <si>
    <t>Proteccion y atencion ante casos de violencia familiar (UAVI)</t>
  </si>
  <si>
    <t>Proteccion de niñas, niños  y adolescnentes ( Tutela de Derechos)</t>
  </si>
  <si>
    <t>Educacion Complementaria a la niñez en situacion de vulnerabilidad (PREVERP)</t>
  </si>
  <si>
    <t>Fortalecimiento Socio Familiar (Trabajo Social)</t>
  </si>
  <si>
    <t>Taller de capacitacion para el auto empleo en tu comunidad (Jefatura de CDC)</t>
  </si>
  <si>
    <t>Fortalecimiento de los Centros de Atencion Infantil Comunitarios (CAIC)</t>
  </si>
  <si>
    <t>Are Médica (Area Médica)</t>
  </si>
  <si>
    <t>Programa de atencion a la discapacidad (Centro de Capacitacion y Atencion para Personas con Discapacidad)</t>
  </si>
  <si>
    <t>Coordinacion y Gestion (Direccion, Contraloría, donativos, comunicación social, Jurídico, Vehículos, Informatica y Subdirección)</t>
  </si>
  <si>
    <t>SISTEMA PARA EL DESARROLLO INTEGRAL DE LA FAMILIA DEL MUNICIPIO DE TLAQUEPAQUE, JALISCO.                                                                                            PRESUPUESTO APROBADO EJERCICIO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</si>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</sst>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BE4F0"/>
      </left>
      <right style="thin">
        <color rgb="FFDBE4F0"/>
      </right>
      <top style="thin">
        <color rgb="FFDBE4F0"/>
      </top>
      <bottom style="thin">
        <color rgb="FFDBE4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44" fontId="0" fillId="0" borderId="0" xfId="0" applyNumberFormat="1" applyFill="1" applyAlignment="1">
      <alignment vertical="center"/>
    </xf>
    <xf numFmtId="0" fontId="6" fillId="0" borderId="0" xfId="0" applyFont="1"/>
    <xf numFmtId="0" fontId="8" fillId="7" borderId="2" xfId="0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5" borderId="2" xfId="0" applyNumberFormat="1" applyFont="1" applyFill="1" applyBorder="1" applyAlignment="1">
      <alignment horizontal="center" vertical="center"/>
    </xf>
    <xf numFmtId="43" fontId="9" fillId="5" borderId="3" xfId="3" applyFont="1" applyFill="1" applyBorder="1"/>
    <xf numFmtId="43" fontId="9" fillId="5" borderId="2" xfId="3" applyFont="1" applyFill="1" applyBorder="1"/>
    <xf numFmtId="0" fontId="10" fillId="0" borderId="2" xfId="4" applyFont="1" applyBorder="1" applyAlignment="1">
      <alignment horizontal="center" vertical="center"/>
    </xf>
    <xf numFmtId="43" fontId="11" fillId="0" borderId="2" xfId="3" applyFont="1" applyBorder="1"/>
    <xf numFmtId="43" fontId="9" fillId="0" borderId="2" xfId="3" applyFont="1" applyFill="1" applyBorder="1"/>
    <xf numFmtId="0" fontId="9" fillId="7" borderId="2" xfId="0" applyFont="1" applyFill="1" applyBorder="1" applyAlignment="1">
      <alignment horizontal="center" vertical="center" wrapText="1"/>
    </xf>
    <xf numFmtId="43" fontId="11" fillId="0" borderId="7" xfId="3" applyFont="1" applyBorder="1"/>
    <xf numFmtId="43" fontId="9" fillId="5" borderId="2" xfId="0" applyNumberFormat="1" applyFont="1" applyFill="1" applyBorder="1" applyAlignment="1">
      <alignment horizontal="center" vertical="center" wrapText="1"/>
    </xf>
    <xf numFmtId="43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2" xfId="0" applyNumberFormat="1" applyFont="1" applyFill="1" applyBorder="1" applyAlignment="1">
      <alignment horizontal="center" vertical="center" wrapText="1"/>
    </xf>
    <xf numFmtId="0" fontId="9" fillId="8" borderId="0" xfId="0" applyFont="1" applyFill="1"/>
    <xf numFmtId="43" fontId="8" fillId="8" borderId="0" xfId="0" applyNumberFormat="1" applyFont="1" applyFill="1"/>
    <xf numFmtId="43" fontId="0" fillId="0" borderId="0" xfId="0" applyNumberFormat="1"/>
    <xf numFmtId="43" fontId="11" fillId="9" borderId="2" xfId="3" applyFont="1" applyFill="1" applyBorder="1"/>
    <xf numFmtId="0" fontId="10" fillId="9" borderId="2" xfId="4" applyFont="1" applyFill="1" applyBorder="1" applyAlignment="1">
      <alignment horizontal="center" vertical="center"/>
    </xf>
    <xf numFmtId="43" fontId="11" fillId="9" borderId="3" xfId="3" applyFont="1" applyFill="1" applyBorder="1"/>
    <xf numFmtId="43" fontId="11" fillId="9" borderId="4" xfId="3" applyFont="1" applyFill="1" applyBorder="1"/>
    <xf numFmtId="0" fontId="11" fillId="9" borderId="0" xfId="0" applyFont="1" applyFill="1"/>
    <xf numFmtId="44" fontId="12" fillId="3" borderId="0" xfId="0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top" wrapText="1"/>
    </xf>
    <xf numFmtId="0" fontId="10" fillId="0" borderId="2" xfId="4" applyFont="1" applyBorder="1" applyAlignment="1">
      <alignment horizontal="left" vertical="center"/>
    </xf>
    <xf numFmtId="0" fontId="10" fillId="9" borderId="5" xfId="4" applyFont="1" applyFill="1" applyBorder="1" applyAlignment="1">
      <alignment horizontal="left" vertical="center"/>
    </xf>
    <xf numFmtId="0" fontId="10" fillId="9" borderId="6" xfId="4" applyFont="1" applyFill="1" applyBorder="1" applyAlignment="1">
      <alignment horizontal="left" vertical="center"/>
    </xf>
    <xf numFmtId="0" fontId="10" fillId="9" borderId="3" xfId="4" applyFont="1" applyFill="1" applyBorder="1" applyAlignment="1">
      <alignment horizontal="left" vertical="center"/>
    </xf>
    <xf numFmtId="0" fontId="8" fillId="8" borderId="0" xfId="0" applyFont="1" applyFill="1" applyAlignment="1">
      <alignment horizontal="left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3" xfId="4" applyFont="1" applyBorder="1" applyAlignment="1">
      <alignment horizontal="left" vertical="center"/>
    </xf>
    <xf numFmtId="43" fontId="10" fillId="0" borderId="5" xfId="4" applyNumberFormat="1" applyFont="1" applyBorder="1" applyAlignment="1">
      <alignment horizontal="left" vertical="center"/>
    </xf>
    <xf numFmtId="43" fontId="10" fillId="0" borderId="6" xfId="4" applyNumberFormat="1" applyFont="1" applyBorder="1" applyAlignment="1">
      <alignment horizontal="left" vertical="center"/>
    </xf>
    <xf numFmtId="43" fontId="10" fillId="0" borderId="3" xfId="4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3" fontId="10" fillId="0" borderId="5" xfId="4" applyNumberFormat="1" applyFont="1" applyBorder="1" applyAlignment="1">
      <alignment horizontal="center" vertical="center"/>
    </xf>
    <xf numFmtId="43" fontId="10" fillId="0" borderId="6" xfId="4" applyNumberFormat="1" applyFont="1" applyBorder="1" applyAlignment="1">
      <alignment horizontal="center" vertical="center"/>
    </xf>
    <xf numFmtId="43" fontId="10" fillId="0" borderId="3" xfId="4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10" fillId="0" borderId="2" xfId="4" applyFont="1" applyBorder="1" applyAlignment="1">
      <alignment horizontal="left" vertical="center" wrapText="1"/>
    </xf>
    <xf numFmtId="43" fontId="10" fillId="0" borderId="2" xfId="4" applyNumberFormat="1" applyFont="1" applyBorder="1" applyAlignment="1">
      <alignment horizontal="left" vertical="center" wrapText="1"/>
    </xf>
    <xf numFmtId="43" fontId="10" fillId="0" borderId="2" xfId="4" applyNumberFormat="1" applyFont="1" applyBorder="1" applyAlignment="1">
      <alignment horizontal="left" vertical="center"/>
    </xf>
    <xf numFmtId="43" fontId="10" fillId="0" borderId="5" xfId="4" applyNumberFormat="1" applyFont="1" applyBorder="1" applyAlignment="1">
      <alignment horizontal="left" vertical="center" wrapText="1"/>
    </xf>
    <xf numFmtId="43" fontId="10" fillId="0" borderId="6" xfId="4" applyNumberFormat="1" applyFont="1" applyBorder="1" applyAlignment="1">
      <alignment horizontal="left" vertical="center" wrapText="1"/>
    </xf>
    <xf numFmtId="43" fontId="10" fillId="0" borderId="3" xfId="4" applyNumberFormat="1" applyFont="1" applyBorder="1" applyAlignment="1">
      <alignment horizontal="left" vertical="center" wrapText="1"/>
    </xf>
    <xf numFmtId="0" fontId="10" fillId="9" borderId="5" xfId="4" applyFont="1" applyFill="1" applyBorder="1" applyAlignment="1">
      <alignment horizontal="left" vertical="center" wrapText="1"/>
    </xf>
    <xf numFmtId="0" fontId="10" fillId="9" borderId="6" xfId="4" applyFont="1" applyFill="1" applyBorder="1" applyAlignment="1">
      <alignment horizontal="left" vertical="center" wrapText="1"/>
    </xf>
    <xf numFmtId="0" fontId="10" fillId="9" borderId="3" xfId="4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0" fillId="9" borderId="2" xfId="4" applyFont="1" applyFill="1" applyBorder="1" applyAlignment="1">
      <alignment horizontal="left" vertical="center"/>
    </xf>
    <xf numFmtId="0" fontId="10" fillId="0" borderId="5" xfId="4" applyFont="1" applyBorder="1" applyAlignment="1">
      <alignment horizontal="left" vertical="center" wrapText="1"/>
    </xf>
    <xf numFmtId="0" fontId="10" fillId="0" borderId="6" xfId="4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 wrapText="1"/>
    </xf>
  </cellXfs>
  <cellStyles count="5">
    <cellStyle name="Millares" xfId="3" builtinId="3"/>
    <cellStyle name="Moneda" xfId="1" builtinId="4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F18" sqref="F18"/>
    </sheetView>
  </sheetViews>
  <sheetFormatPr baseColWidth="10" defaultColWidth="11.42578125" defaultRowHeight="15" x14ac:dyDescent="0.25"/>
  <cols>
    <col min="1" max="1" width="7.28515625" style="4" customWidth="1"/>
    <col min="2" max="2" width="30" style="4" customWidth="1"/>
    <col min="3" max="3" width="2.42578125" style="4" customWidth="1"/>
    <col min="4" max="4" width="2.7109375" style="14" customWidth="1"/>
    <col min="5" max="5" width="21.85546875" style="14" customWidth="1"/>
    <col min="6" max="6" width="3.28515625" style="14" customWidth="1"/>
    <col min="7" max="7" width="2.85546875" style="4" customWidth="1"/>
    <col min="8" max="19" width="18" style="4" bestFit="1" customWidth="1"/>
    <col min="20" max="16384" width="11.42578125" style="4"/>
  </cols>
  <sheetData>
    <row r="1" spans="1:19" ht="29.25" customHeight="1" x14ac:dyDescent="0.25">
      <c r="A1" s="56" t="s">
        <v>110</v>
      </c>
      <c r="B1" s="56"/>
      <c r="C1" s="56"/>
      <c r="D1" s="56"/>
      <c r="E1" s="56"/>
    </row>
    <row r="2" spans="1:19" ht="17.25" customHeight="1" x14ac:dyDescent="0.25">
      <c r="A2" s="56"/>
      <c r="B2" s="56"/>
      <c r="C2" s="56"/>
      <c r="D2" s="56"/>
      <c r="E2" s="56"/>
    </row>
    <row r="3" spans="1:19" x14ac:dyDescent="0.25">
      <c r="A3" s="1" t="s">
        <v>0</v>
      </c>
      <c r="B3" s="1" t="s">
        <v>1</v>
      </c>
      <c r="C3" s="2"/>
      <c r="D3" s="3"/>
      <c r="E3" s="1" t="s">
        <v>14</v>
      </c>
      <c r="F3" s="3"/>
      <c r="H3" s="1" t="s">
        <v>111</v>
      </c>
      <c r="I3" s="1" t="s">
        <v>112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117</v>
      </c>
      <c r="O3" s="1" t="s">
        <v>118</v>
      </c>
      <c r="P3" s="1" t="s">
        <v>119</v>
      </c>
      <c r="Q3" s="1" t="s">
        <v>120</v>
      </c>
      <c r="R3" s="1" t="s">
        <v>121</v>
      </c>
      <c r="S3" s="1" t="s">
        <v>122</v>
      </c>
    </row>
    <row r="4" spans="1:19" ht="25.5" x14ac:dyDescent="0.25">
      <c r="A4" s="5">
        <v>4401</v>
      </c>
      <c r="B4" s="6" t="s">
        <v>2</v>
      </c>
      <c r="C4" s="7"/>
      <c r="D4" s="9"/>
      <c r="E4" s="8">
        <v>1135117.31</v>
      </c>
      <c r="F4" s="10"/>
      <c r="H4" s="8">
        <v>94593.109166666676</v>
      </c>
      <c r="I4" s="8">
        <v>94593.109166666676</v>
      </c>
      <c r="J4" s="8">
        <v>94593.109166666676</v>
      </c>
      <c r="K4" s="8">
        <v>94593.109166666676</v>
      </c>
      <c r="L4" s="8">
        <v>94593.109166666676</v>
      </c>
      <c r="M4" s="8">
        <v>94593.109166666676</v>
      </c>
      <c r="N4" s="8">
        <v>94593.109166666676</v>
      </c>
      <c r="O4" s="8">
        <v>94593.109166666676</v>
      </c>
      <c r="P4" s="8">
        <v>94593.109166666676</v>
      </c>
      <c r="Q4" s="8">
        <v>94593.109166666676</v>
      </c>
      <c r="R4" s="8">
        <v>94593.109166666676</v>
      </c>
      <c r="S4" s="8">
        <v>94593.109166666676</v>
      </c>
    </row>
    <row r="5" spans="1:19" ht="38.25" x14ac:dyDescent="0.25">
      <c r="A5" s="5">
        <v>4173</v>
      </c>
      <c r="B5" s="6" t="s">
        <v>3</v>
      </c>
      <c r="C5" s="7"/>
      <c r="D5" s="9"/>
      <c r="E5" s="8">
        <v>9276337.2000000011</v>
      </c>
      <c r="F5" s="11"/>
      <c r="G5" s="11"/>
      <c r="H5" s="8">
        <v>773028.10000000009</v>
      </c>
      <c r="I5" s="8">
        <v>773028.10000000009</v>
      </c>
      <c r="J5" s="8">
        <v>773028.10000000009</v>
      </c>
      <c r="K5" s="8">
        <v>773028.10000000009</v>
      </c>
      <c r="L5" s="8">
        <v>773028.10000000009</v>
      </c>
      <c r="M5" s="8">
        <v>773028.10000000009</v>
      </c>
      <c r="N5" s="8">
        <v>773028.10000000009</v>
      </c>
      <c r="O5" s="8">
        <v>773028.10000000009</v>
      </c>
      <c r="P5" s="8">
        <v>773028.10000000009</v>
      </c>
      <c r="Q5" s="8">
        <v>773028.10000000009</v>
      </c>
      <c r="R5" s="8">
        <v>773028.10000000009</v>
      </c>
      <c r="S5" s="8">
        <v>773028.10000000009</v>
      </c>
    </row>
    <row r="6" spans="1:19" ht="25.5" x14ac:dyDescent="0.25">
      <c r="A6" s="5">
        <v>4221</v>
      </c>
      <c r="B6" s="6" t="s">
        <v>4</v>
      </c>
      <c r="C6" s="7"/>
      <c r="D6" s="9"/>
      <c r="E6" s="8">
        <v>49898842.240000002</v>
      </c>
      <c r="F6" s="10"/>
      <c r="G6" s="10"/>
      <c r="H6" s="8">
        <v>4158236.8533333335</v>
      </c>
      <c r="I6" s="8">
        <v>4158236.8533333335</v>
      </c>
      <c r="J6" s="8">
        <v>4158236.8533333335</v>
      </c>
      <c r="K6" s="8">
        <v>4158236.8533333335</v>
      </c>
      <c r="L6" s="8">
        <v>4158236.8533333335</v>
      </c>
      <c r="M6" s="8">
        <v>4158236.8533333335</v>
      </c>
      <c r="N6" s="8">
        <v>4158236.8533333335</v>
      </c>
      <c r="O6" s="8">
        <v>4158236.8533333335</v>
      </c>
      <c r="P6" s="8">
        <v>4158236.8533333335</v>
      </c>
      <c r="Q6" s="8">
        <v>4158236.8533333335</v>
      </c>
      <c r="R6" s="8">
        <v>4158236.8533333335</v>
      </c>
      <c r="S6" s="8">
        <v>4158236.8533333335</v>
      </c>
    </row>
    <row r="7" spans="1:19" x14ac:dyDescent="0.25">
      <c r="A7" s="5">
        <v>4399</v>
      </c>
      <c r="B7" s="6" t="s">
        <v>5</v>
      </c>
      <c r="C7" s="7"/>
      <c r="D7" s="9"/>
      <c r="E7" s="8">
        <v>8385050.8064000001</v>
      </c>
      <c r="F7" s="10"/>
      <c r="H7" s="8">
        <v>698754.23386666668</v>
      </c>
      <c r="I7" s="8">
        <v>698754.23386666668</v>
      </c>
      <c r="J7" s="8">
        <v>698754.23386666668</v>
      </c>
      <c r="K7" s="8">
        <v>698754.23386666668</v>
      </c>
      <c r="L7" s="8">
        <v>698754.23386666668</v>
      </c>
      <c r="M7" s="8">
        <v>698754.23386666668</v>
      </c>
      <c r="N7" s="8">
        <v>698754.23386666668</v>
      </c>
      <c r="O7" s="8">
        <v>698754.23386666668</v>
      </c>
      <c r="P7" s="8">
        <v>698754.23386666668</v>
      </c>
      <c r="Q7" s="8">
        <v>698754.23386666668</v>
      </c>
      <c r="R7" s="8">
        <v>698754.23386666668</v>
      </c>
      <c r="S7" s="8">
        <v>698754.23386666668</v>
      </c>
    </row>
    <row r="8" spans="1:19" x14ac:dyDescent="0.25">
      <c r="A8" s="7"/>
      <c r="B8" s="7"/>
      <c r="C8" s="7"/>
      <c r="D8" s="12"/>
      <c r="E8" s="55">
        <f>E5+E7</f>
        <v>17661388.0064</v>
      </c>
      <c r="F8" s="12"/>
    </row>
    <row r="10" spans="1:19" s="15" customFormat="1" ht="18.75" x14ac:dyDescent="0.25">
      <c r="B10" s="16" t="s">
        <v>6</v>
      </c>
      <c r="C10" s="17"/>
      <c r="D10" s="19"/>
      <c r="E10" s="18">
        <v>68695347.556400001</v>
      </c>
      <c r="F10" s="20"/>
      <c r="H10" s="54">
        <f>SUM(H4:H7)</f>
        <v>5724612.2963666664</v>
      </c>
      <c r="I10" s="54">
        <f t="shared" ref="I10:S10" si="0">SUM(I4:I7)</f>
        <v>5724612.2963666664</v>
      </c>
      <c r="J10" s="54">
        <f t="shared" si="0"/>
        <v>5724612.2963666664</v>
      </c>
      <c r="K10" s="54">
        <f t="shared" si="0"/>
        <v>5724612.2963666664</v>
      </c>
      <c r="L10" s="54">
        <f t="shared" si="0"/>
        <v>5724612.2963666664</v>
      </c>
      <c r="M10" s="54">
        <f t="shared" si="0"/>
        <v>5724612.2963666664</v>
      </c>
      <c r="N10" s="54">
        <f t="shared" si="0"/>
        <v>5724612.2963666664</v>
      </c>
      <c r="O10" s="54">
        <f t="shared" si="0"/>
        <v>5724612.2963666664</v>
      </c>
      <c r="P10" s="54">
        <f t="shared" si="0"/>
        <v>5724612.2963666664</v>
      </c>
      <c r="Q10" s="54">
        <f t="shared" si="0"/>
        <v>5724612.2963666664</v>
      </c>
      <c r="R10" s="54">
        <f t="shared" si="0"/>
        <v>5724612.2963666664</v>
      </c>
      <c r="S10" s="54">
        <f t="shared" si="0"/>
        <v>5724612.2963666664</v>
      </c>
    </row>
    <row r="13" spans="1:19" s="23" customFormat="1" x14ac:dyDescent="0.25">
      <c r="A13" s="1" t="s">
        <v>7</v>
      </c>
      <c r="B13" s="1" t="s">
        <v>1</v>
      </c>
      <c r="C13" s="21"/>
      <c r="D13" s="4"/>
      <c r="E13" s="1" t="s">
        <v>14</v>
      </c>
      <c r="F13" s="22"/>
      <c r="H13" s="1" t="s">
        <v>111</v>
      </c>
      <c r="I13" s="1" t="s">
        <v>112</v>
      </c>
      <c r="J13" s="1" t="s">
        <v>113</v>
      </c>
      <c r="K13" s="1" t="s">
        <v>114</v>
      </c>
      <c r="L13" s="1" t="s">
        <v>115</v>
      </c>
      <c r="M13" s="1" t="s">
        <v>116</v>
      </c>
      <c r="N13" s="1" t="s">
        <v>117</v>
      </c>
      <c r="O13" s="1" t="s">
        <v>118</v>
      </c>
      <c r="P13" s="1" t="s">
        <v>119</v>
      </c>
      <c r="Q13" s="1" t="s">
        <v>120</v>
      </c>
      <c r="R13" s="1" t="s">
        <v>121</v>
      </c>
      <c r="S13" s="1" t="s">
        <v>122</v>
      </c>
    </row>
    <row r="14" spans="1:19" x14ac:dyDescent="0.25">
      <c r="A14" s="24">
        <v>1000</v>
      </c>
      <c r="B14" s="25" t="s">
        <v>8</v>
      </c>
      <c r="C14" s="26"/>
      <c r="D14" s="4"/>
      <c r="E14" s="8">
        <v>49898842.240000002</v>
      </c>
      <c r="H14" s="8">
        <f>E14/12</f>
        <v>4158236.8533333335</v>
      </c>
      <c r="I14" s="8">
        <v>4158236.8533333335</v>
      </c>
      <c r="J14" s="8">
        <v>4158236.8533333335</v>
      </c>
      <c r="K14" s="8">
        <v>4158236.8533333335</v>
      </c>
      <c r="L14" s="8">
        <v>4158236.8533333335</v>
      </c>
      <c r="M14" s="8">
        <v>4158236.8533333335</v>
      </c>
      <c r="N14" s="8">
        <v>4158236.8533333335</v>
      </c>
      <c r="O14" s="8">
        <v>4158236.8533333335</v>
      </c>
      <c r="P14" s="8">
        <v>4158236.8533333335</v>
      </c>
      <c r="Q14" s="8">
        <v>4158236.8533333335</v>
      </c>
      <c r="R14" s="8">
        <v>4158236.8533333335</v>
      </c>
      <c r="S14" s="8">
        <v>4158236.8533333335</v>
      </c>
    </row>
    <row r="15" spans="1:19" x14ac:dyDescent="0.25">
      <c r="A15" s="24">
        <v>2000</v>
      </c>
      <c r="B15" s="25" t="s">
        <v>9</v>
      </c>
      <c r="C15" s="27"/>
      <c r="D15" s="4"/>
      <c r="E15" s="8">
        <v>2632273</v>
      </c>
      <c r="H15" s="8">
        <f t="shared" ref="H15:H18" si="1">E15/12</f>
        <v>219356.08333333334</v>
      </c>
      <c r="I15" s="8">
        <v>219356.08333333334</v>
      </c>
      <c r="J15" s="8">
        <v>219356.08333333334</v>
      </c>
      <c r="K15" s="8">
        <v>219356.08333333334</v>
      </c>
      <c r="L15" s="8">
        <v>219356.08333333334</v>
      </c>
      <c r="M15" s="8">
        <v>219356.08333333334</v>
      </c>
      <c r="N15" s="8">
        <v>219356.08333333334</v>
      </c>
      <c r="O15" s="8">
        <v>219356.08333333334</v>
      </c>
      <c r="P15" s="8">
        <v>219356.08333333334</v>
      </c>
      <c r="Q15" s="8">
        <v>219356.08333333334</v>
      </c>
      <c r="R15" s="8">
        <v>219356.08333333334</v>
      </c>
      <c r="S15" s="8">
        <v>219356.08333333334</v>
      </c>
    </row>
    <row r="16" spans="1:19" x14ac:dyDescent="0.25">
      <c r="A16" s="24">
        <v>3000</v>
      </c>
      <c r="B16" s="25" t="s">
        <v>10</v>
      </c>
      <c r="C16" s="27"/>
      <c r="D16" s="4"/>
      <c r="E16" s="8">
        <v>5984753.0800000001</v>
      </c>
      <c r="H16" s="8">
        <f t="shared" si="1"/>
        <v>498729.42333333334</v>
      </c>
      <c r="I16" s="8">
        <v>498729.42333333334</v>
      </c>
      <c r="J16" s="8">
        <v>498729.42333333334</v>
      </c>
      <c r="K16" s="8">
        <v>498729.42333333334</v>
      </c>
      <c r="L16" s="8">
        <v>498729.42333333334</v>
      </c>
      <c r="M16" s="8">
        <v>498729.42333333334</v>
      </c>
      <c r="N16" s="8">
        <v>498729.42333333334</v>
      </c>
      <c r="O16" s="8">
        <v>498729.42333333334</v>
      </c>
      <c r="P16" s="8">
        <v>498729.42333333334</v>
      </c>
      <c r="Q16" s="8">
        <v>498729.42333333334</v>
      </c>
      <c r="R16" s="8">
        <v>498729.42333333334</v>
      </c>
      <c r="S16" s="8">
        <v>498729.42333333334</v>
      </c>
    </row>
    <row r="17" spans="1:19" ht="25.5" x14ac:dyDescent="0.25">
      <c r="A17" s="24">
        <v>4000</v>
      </c>
      <c r="B17" s="25" t="s">
        <v>11</v>
      </c>
      <c r="C17" s="27"/>
      <c r="D17" s="4"/>
      <c r="E17" s="8">
        <v>9291809.2400000002</v>
      </c>
      <c r="H17" s="8">
        <f t="shared" si="1"/>
        <v>774317.43666666665</v>
      </c>
      <c r="I17" s="8">
        <v>774317.43666666665</v>
      </c>
      <c r="J17" s="8">
        <v>774317.43666666665</v>
      </c>
      <c r="K17" s="8">
        <v>774317.43666666665</v>
      </c>
      <c r="L17" s="8">
        <v>774317.43666666665</v>
      </c>
      <c r="M17" s="8">
        <v>774317.43666666665</v>
      </c>
      <c r="N17" s="8">
        <v>774317.43666666665</v>
      </c>
      <c r="O17" s="8">
        <v>774317.43666666665</v>
      </c>
      <c r="P17" s="8">
        <v>774317.43666666665</v>
      </c>
      <c r="Q17" s="8">
        <v>774317.43666666665</v>
      </c>
      <c r="R17" s="8">
        <v>774317.43666666665</v>
      </c>
      <c r="S17" s="8">
        <v>774317.43666666665</v>
      </c>
    </row>
    <row r="18" spans="1:19" ht="25.5" x14ac:dyDescent="0.25">
      <c r="A18" s="24">
        <v>5000</v>
      </c>
      <c r="B18" s="25" t="s">
        <v>12</v>
      </c>
      <c r="C18" s="27"/>
      <c r="D18" s="4"/>
      <c r="E18" s="8">
        <v>887670</v>
      </c>
      <c r="H18" s="8">
        <f t="shared" si="1"/>
        <v>73972.5</v>
      </c>
      <c r="I18" s="8">
        <v>73972.5</v>
      </c>
      <c r="J18" s="8">
        <v>73972.5</v>
      </c>
      <c r="K18" s="8">
        <v>73972.5</v>
      </c>
      <c r="L18" s="8">
        <v>73972.5</v>
      </c>
      <c r="M18" s="8">
        <v>73972.5</v>
      </c>
      <c r="N18" s="8">
        <v>73972.5</v>
      </c>
      <c r="O18" s="8">
        <v>73972.5</v>
      </c>
      <c r="P18" s="8">
        <v>73972.5</v>
      </c>
      <c r="Q18" s="8">
        <v>73972.5</v>
      </c>
      <c r="R18" s="8">
        <v>73972.5</v>
      </c>
      <c r="S18" s="8">
        <v>73972.5</v>
      </c>
    </row>
    <row r="19" spans="1:19" x14ac:dyDescent="0.25">
      <c r="A19" s="13"/>
      <c r="D19" s="4"/>
      <c r="E19" s="4"/>
    </row>
    <row r="20" spans="1:19" x14ac:dyDescent="0.25">
      <c r="A20" s="13"/>
      <c r="D20" s="4"/>
      <c r="E20" s="4"/>
    </row>
    <row r="21" spans="1:19" s="15" customFormat="1" ht="18.75" x14ac:dyDescent="0.25">
      <c r="A21" s="28"/>
      <c r="B21" s="29" t="s">
        <v>13</v>
      </c>
      <c r="C21" s="17"/>
      <c r="E21" s="18">
        <v>68695347.560000002</v>
      </c>
      <c r="F21" s="30"/>
      <c r="H21" s="54">
        <f>SUM(H14:H18)</f>
        <v>5724612.2966666659</v>
      </c>
      <c r="I21" s="54">
        <f t="shared" ref="I21:S21" si="2">SUM(I14:I18)</f>
        <v>5724612.2966666659</v>
      </c>
      <c r="J21" s="54">
        <f t="shared" si="2"/>
        <v>5724612.2966666659</v>
      </c>
      <c r="K21" s="54">
        <f t="shared" si="2"/>
        <v>5724612.2966666659</v>
      </c>
      <c r="L21" s="54">
        <f t="shared" si="2"/>
        <v>5724612.2966666659</v>
      </c>
      <c r="M21" s="54">
        <f t="shared" si="2"/>
        <v>5724612.2966666659</v>
      </c>
      <c r="N21" s="54">
        <f t="shared" si="2"/>
        <v>5724612.2966666659</v>
      </c>
      <c r="O21" s="54">
        <f t="shared" si="2"/>
        <v>5724612.2966666659</v>
      </c>
      <c r="P21" s="54">
        <f t="shared" si="2"/>
        <v>5724612.2966666659</v>
      </c>
      <c r="Q21" s="54">
        <f t="shared" si="2"/>
        <v>5724612.2966666659</v>
      </c>
      <c r="R21" s="54">
        <f t="shared" si="2"/>
        <v>5724612.2966666659</v>
      </c>
      <c r="S21" s="54">
        <f t="shared" si="2"/>
        <v>5724612.2966666659</v>
      </c>
    </row>
    <row r="23" spans="1:19" x14ac:dyDescent="0.25">
      <c r="E23" s="31"/>
    </row>
    <row r="24" spans="1:19" x14ac:dyDescent="0.25">
      <c r="E24" s="31"/>
    </row>
    <row r="25" spans="1:19" x14ac:dyDescent="0.25">
      <c r="E25" s="31"/>
    </row>
    <row r="29" spans="1:19" x14ac:dyDescent="0.25">
      <c r="E29" s="31"/>
    </row>
    <row r="33" spans="5:5" x14ac:dyDescent="0.25">
      <c r="E33" s="31"/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topLeftCell="F1" zoomScale="89" zoomScaleNormal="89" workbookViewId="0">
      <selection activeCell="W12" sqref="W12"/>
    </sheetView>
  </sheetViews>
  <sheetFormatPr baseColWidth="10" defaultRowHeight="15" x14ac:dyDescent="0.25"/>
  <cols>
    <col min="1" max="1" width="11.5703125" customWidth="1"/>
    <col min="2" max="3" width="11.42578125" customWidth="1"/>
    <col min="4" max="4" width="19.42578125" customWidth="1"/>
    <col min="5" max="8" width="16.28515625" customWidth="1"/>
    <col min="9" max="9" width="13.85546875" customWidth="1"/>
    <col min="10" max="10" width="14" customWidth="1"/>
    <col min="11" max="12" width="16.28515625" customWidth="1"/>
    <col min="13" max="15" width="12.42578125" customWidth="1"/>
    <col min="16" max="16" width="15.28515625" customWidth="1"/>
    <col min="17" max="17" width="16.7109375" customWidth="1"/>
    <col min="18" max="18" width="14.42578125" customWidth="1"/>
    <col min="19" max="19" width="13.42578125" bestFit="1" customWidth="1"/>
    <col min="20" max="20" width="15" bestFit="1" customWidth="1"/>
  </cols>
  <sheetData>
    <row r="1" spans="1:19" ht="109.5" customHeight="1" x14ac:dyDescent="0.25">
      <c r="A1" s="84" t="s">
        <v>15</v>
      </c>
      <c r="B1" s="84"/>
      <c r="C1" s="84"/>
      <c r="D1" s="84"/>
      <c r="E1" s="34" t="s">
        <v>97</v>
      </c>
      <c r="F1" s="33" t="s">
        <v>98</v>
      </c>
      <c r="G1" s="33" t="s">
        <v>99</v>
      </c>
      <c r="H1" s="33" t="s">
        <v>100</v>
      </c>
      <c r="I1" s="33" t="s">
        <v>101</v>
      </c>
      <c r="J1" s="33" t="s">
        <v>102</v>
      </c>
      <c r="K1" s="33" t="s">
        <v>103</v>
      </c>
      <c r="L1" s="33" t="s">
        <v>104</v>
      </c>
      <c r="M1" s="33" t="s">
        <v>105</v>
      </c>
      <c r="N1" s="33" t="s">
        <v>106</v>
      </c>
      <c r="O1" s="33" t="s">
        <v>107</v>
      </c>
      <c r="P1" s="33" t="s">
        <v>108</v>
      </c>
      <c r="Q1" s="41" t="s">
        <v>109</v>
      </c>
      <c r="R1" s="33" t="s">
        <v>16</v>
      </c>
      <c r="S1" s="33" t="s">
        <v>17</v>
      </c>
    </row>
    <row r="2" spans="1:19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0.85" customHeight="1" x14ac:dyDescent="0.25">
      <c r="A3" s="35">
        <v>1000</v>
      </c>
      <c r="B3" s="74" t="s">
        <v>8</v>
      </c>
      <c r="C3" s="74"/>
      <c r="D3" s="74"/>
      <c r="E3" s="36">
        <v>2291086.19</v>
      </c>
      <c r="F3" s="36">
        <v>3761160.84</v>
      </c>
      <c r="G3" s="36">
        <v>1436999.0699999998</v>
      </c>
      <c r="H3" s="36">
        <v>3538102.25</v>
      </c>
      <c r="I3" s="36">
        <v>1400088.02</v>
      </c>
      <c r="J3" s="36">
        <v>1209958.0600000003</v>
      </c>
      <c r="K3" s="36">
        <v>3347017.29</v>
      </c>
      <c r="L3" s="36">
        <v>1617820.2400000002</v>
      </c>
      <c r="M3" s="36">
        <v>1846103.82</v>
      </c>
      <c r="N3" s="36">
        <v>2690420.6300000004</v>
      </c>
      <c r="O3" s="36">
        <v>5303894.92</v>
      </c>
      <c r="P3" s="36">
        <v>2831663.6000000006</v>
      </c>
      <c r="Q3" s="36">
        <v>7303948.7300000004</v>
      </c>
      <c r="R3" s="36">
        <v>11320578.579999998</v>
      </c>
      <c r="S3" s="37">
        <v>49898842.239999995</v>
      </c>
    </row>
    <row r="4" spans="1:19" ht="20.85" customHeight="1" x14ac:dyDescent="0.25">
      <c r="A4" s="50">
        <v>1132</v>
      </c>
      <c r="B4" s="85" t="s">
        <v>18</v>
      </c>
      <c r="C4" s="85"/>
      <c r="D4" s="85"/>
      <c r="E4" s="51">
        <v>1329781.8400000001</v>
      </c>
      <c r="F4" s="49">
        <v>2244452.23</v>
      </c>
      <c r="G4" s="49">
        <v>894502.6</v>
      </c>
      <c r="H4" s="49">
        <v>2056674.56</v>
      </c>
      <c r="I4" s="49">
        <v>821398.62000000011</v>
      </c>
      <c r="J4" s="49">
        <v>732568.38</v>
      </c>
      <c r="K4" s="49">
        <v>1951583.8</v>
      </c>
      <c r="L4" s="49">
        <v>965467.76</v>
      </c>
      <c r="M4" s="49">
        <v>1075151.3400000001</v>
      </c>
      <c r="N4" s="49">
        <v>1407670.54</v>
      </c>
      <c r="O4" s="49">
        <v>3020926.06</v>
      </c>
      <c r="P4" s="49">
        <v>1649918.4</v>
      </c>
      <c r="Q4" s="49">
        <v>4631406.1500000004</v>
      </c>
      <c r="R4" s="49">
        <v>3954561.54</v>
      </c>
      <c r="S4" s="49">
        <v>26736063.82</v>
      </c>
    </row>
    <row r="5" spans="1:19" ht="20.85" customHeight="1" x14ac:dyDescent="0.25">
      <c r="A5" s="50">
        <v>1211</v>
      </c>
      <c r="B5" s="85" t="s">
        <v>19</v>
      </c>
      <c r="C5" s="85"/>
      <c r="D5" s="85"/>
      <c r="E5" s="51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4578190.18</v>
      </c>
      <c r="S5" s="49">
        <v>4578190.18</v>
      </c>
    </row>
    <row r="6" spans="1:19" ht="20.85" customHeight="1" x14ac:dyDescent="0.25">
      <c r="A6" s="50">
        <v>1311</v>
      </c>
      <c r="B6" s="58" t="s">
        <v>20</v>
      </c>
      <c r="C6" s="59"/>
      <c r="D6" s="60"/>
      <c r="E6" s="49">
        <v>133483</v>
      </c>
      <c r="F6" s="49">
        <v>117831</v>
      </c>
      <c r="G6" s="49">
        <v>51726</v>
      </c>
      <c r="H6" s="49">
        <v>180033</v>
      </c>
      <c r="I6" s="49">
        <v>69082.34</v>
      </c>
      <c r="J6" s="49">
        <v>52407.94</v>
      </c>
      <c r="K6" s="49">
        <v>185200.48</v>
      </c>
      <c r="L6" s="49">
        <v>81604.69</v>
      </c>
      <c r="M6" s="49">
        <v>64874.879999999997</v>
      </c>
      <c r="N6" s="49">
        <v>110396.72</v>
      </c>
      <c r="O6" s="49">
        <v>551500.67000000004</v>
      </c>
      <c r="P6" s="49">
        <v>129692.3</v>
      </c>
      <c r="Q6" s="49">
        <v>0</v>
      </c>
      <c r="R6" s="49">
        <v>266598.98</v>
      </c>
      <c r="S6" s="49">
        <v>1994432</v>
      </c>
    </row>
    <row r="7" spans="1:19" ht="20.85" customHeight="1" x14ac:dyDescent="0.25">
      <c r="A7" s="50">
        <v>1321</v>
      </c>
      <c r="B7" s="85" t="s">
        <v>21</v>
      </c>
      <c r="C7" s="85"/>
      <c r="D7" s="85"/>
      <c r="E7" s="51">
        <v>229482.15</v>
      </c>
      <c r="F7" s="49">
        <v>355191.42</v>
      </c>
      <c r="G7" s="49">
        <v>169854.86</v>
      </c>
      <c r="H7" s="49">
        <v>329057.5</v>
      </c>
      <c r="I7" s="49">
        <v>159840.60999999999</v>
      </c>
      <c r="J7" s="49">
        <v>147673.09</v>
      </c>
      <c r="K7" s="49">
        <v>314660.5</v>
      </c>
      <c r="L7" s="49">
        <v>179577.11</v>
      </c>
      <c r="M7" s="49">
        <v>115507.4</v>
      </c>
      <c r="N7" s="49">
        <v>289325.23</v>
      </c>
      <c r="O7" s="49">
        <v>461146.74</v>
      </c>
      <c r="P7" s="49">
        <v>273336.46999999997</v>
      </c>
      <c r="Q7" s="49">
        <v>681760.45</v>
      </c>
      <c r="R7" s="49">
        <v>456148.47</v>
      </c>
      <c r="S7" s="49">
        <v>4162562</v>
      </c>
    </row>
    <row r="8" spans="1:19" ht="20.85" customHeight="1" x14ac:dyDescent="0.25">
      <c r="A8" s="50">
        <v>1322</v>
      </c>
      <c r="B8" s="85" t="s">
        <v>22</v>
      </c>
      <c r="C8" s="85"/>
      <c r="D8" s="85"/>
      <c r="E8" s="51">
        <v>22591</v>
      </c>
      <c r="F8" s="49">
        <v>35161</v>
      </c>
      <c r="G8" s="49">
        <v>16629</v>
      </c>
      <c r="H8" s="49">
        <v>32548</v>
      </c>
      <c r="I8" s="49">
        <v>15627</v>
      </c>
      <c r="J8" s="49">
        <v>14411</v>
      </c>
      <c r="K8" s="49">
        <v>31108</v>
      </c>
      <c r="L8" s="49">
        <v>17601</v>
      </c>
      <c r="M8" s="49">
        <v>25975</v>
      </c>
      <c r="N8" s="49">
        <v>32818</v>
      </c>
      <c r="O8" s="49">
        <v>45757</v>
      </c>
      <c r="P8" s="49">
        <v>26977</v>
      </c>
      <c r="Q8" s="49">
        <v>67819</v>
      </c>
      <c r="R8" s="49">
        <v>45261</v>
      </c>
      <c r="S8" s="49">
        <v>430283</v>
      </c>
    </row>
    <row r="9" spans="1:19" ht="20.85" customHeight="1" x14ac:dyDescent="0.25">
      <c r="A9" s="50">
        <v>1412</v>
      </c>
      <c r="B9" s="58" t="s">
        <v>23</v>
      </c>
      <c r="C9" s="59"/>
      <c r="D9" s="60"/>
      <c r="E9" s="51">
        <v>142008.82999999999</v>
      </c>
      <c r="F9" s="49">
        <v>277338.62</v>
      </c>
      <c r="G9" s="49">
        <v>75562.990000000005</v>
      </c>
      <c r="H9" s="49">
        <v>215781.25</v>
      </c>
      <c r="I9" s="49">
        <v>83877.73</v>
      </c>
      <c r="J9" s="49">
        <v>72457.320000000007</v>
      </c>
      <c r="K9" s="49">
        <v>202408.98</v>
      </c>
      <c r="L9" s="49">
        <v>91436.6</v>
      </c>
      <c r="M9" s="49">
        <v>137950.79999999999</v>
      </c>
      <c r="N9" s="49">
        <v>237563.04</v>
      </c>
      <c r="O9" s="49">
        <v>313367.93</v>
      </c>
      <c r="P9" s="49">
        <v>177779.68</v>
      </c>
      <c r="Q9" s="49">
        <v>574229.80000000005</v>
      </c>
      <c r="R9" s="49">
        <v>420188.48</v>
      </c>
      <c r="S9" s="49">
        <v>3021952.0500000003</v>
      </c>
    </row>
    <row r="10" spans="1:19" ht="20.85" customHeight="1" x14ac:dyDescent="0.25">
      <c r="A10" s="50">
        <v>1422</v>
      </c>
      <c r="B10" s="85" t="s">
        <v>24</v>
      </c>
      <c r="C10" s="85"/>
      <c r="D10" s="85"/>
      <c r="E10" s="51">
        <v>75157.63</v>
      </c>
      <c r="F10" s="49">
        <v>111811.18000000001</v>
      </c>
      <c r="G10" s="49">
        <v>31150.42</v>
      </c>
      <c r="H10" s="49">
        <v>113211.3</v>
      </c>
      <c r="I10" s="49">
        <v>44051.5</v>
      </c>
      <c r="J10" s="49">
        <v>31364.21</v>
      </c>
      <c r="K10" s="49">
        <v>106859.76</v>
      </c>
      <c r="L10" s="49">
        <v>42351.7</v>
      </c>
      <c r="M10" s="49">
        <v>57118.879999999997</v>
      </c>
      <c r="N10" s="49">
        <v>90571.520000000004</v>
      </c>
      <c r="O10" s="49">
        <v>185135.16</v>
      </c>
      <c r="P10" s="49">
        <v>92669.119999999995</v>
      </c>
      <c r="Q10" s="49">
        <v>264030.11</v>
      </c>
      <c r="R10" s="49">
        <v>314676.24</v>
      </c>
      <c r="S10" s="49">
        <v>1560158.73</v>
      </c>
    </row>
    <row r="11" spans="1:19" ht="20.85" customHeight="1" x14ac:dyDescent="0.25">
      <c r="A11" s="50">
        <v>1431</v>
      </c>
      <c r="B11" s="85" t="s">
        <v>25</v>
      </c>
      <c r="C11" s="85"/>
      <c r="D11" s="85"/>
      <c r="E11" s="51">
        <v>27884.28</v>
      </c>
      <c r="F11" s="49">
        <v>49877.850000000006</v>
      </c>
      <c r="G11" s="49">
        <v>14556.09</v>
      </c>
      <c r="H11" s="49">
        <v>47719.35</v>
      </c>
      <c r="I11" s="49">
        <v>17172.14</v>
      </c>
      <c r="J11" s="49">
        <v>12113.54</v>
      </c>
      <c r="K11" s="49">
        <v>43547.67</v>
      </c>
      <c r="L11" s="49">
        <v>18319.47</v>
      </c>
      <c r="M11" s="49">
        <v>24871.599999999999</v>
      </c>
      <c r="N11" s="49">
        <v>38324</v>
      </c>
      <c r="O11" s="49">
        <v>64129.9</v>
      </c>
      <c r="P11" s="49">
        <v>37020.01</v>
      </c>
      <c r="Q11" s="49">
        <v>236278.92</v>
      </c>
      <c r="R11" s="49">
        <v>200889.69</v>
      </c>
      <c r="S11" s="49">
        <v>832704.51</v>
      </c>
    </row>
    <row r="12" spans="1:19" ht="20.85" customHeight="1" x14ac:dyDescent="0.25">
      <c r="A12" s="50">
        <v>1432</v>
      </c>
      <c r="B12" s="58" t="s">
        <v>26</v>
      </c>
      <c r="C12" s="59"/>
      <c r="D12" s="60"/>
      <c r="E12" s="51">
        <v>48324.92</v>
      </c>
      <c r="F12" s="49">
        <v>82125.38</v>
      </c>
      <c r="G12" s="49">
        <v>23684.38</v>
      </c>
      <c r="H12" s="49">
        <v>74859.23</v>
      </c>
      <c r="I12" s="49">
        <v>25844.68</v>
      </c>
      <c r="J12" s="49">
        <v>19332.310000000001</v>
      </c>
      <c r="K12" s="52">
        <v>74195.960000000006</v>
      </c>
      <c r="L12" s="52">
        <v>29595.52</v>
      </c>
      <c r="M12" s="53">
        <v>37284</v>
      </c>
      <c r="N12" s="49">
        <v>57959.199999999997</v>
      </c>
      <c r="O12" s="49">
        <v>142495.51999999999</v>
      </c>
      <c r="P12" s="49">
        <v>64829.74</v>
      </c>
      <c r="Q12" s="49"/>
      <c r="R12" s="49">
        <v>240704.11</v>
      </c>
      <c r="S12" s="49">
        <v>921234.95</v>
      </c>
    </row>
    <row r="13" spans="1:19" ht="20.85" customHeight="1" x14ac:dyDescent="0.25">
      <c r="A13" s="50">
        <v>1541</v>
      </c>
      <c r="B13" s="85" t="s">
        <v>27</v>
      </c>
      <c r="C13" s="85"/>
      <c r="D13" s="85"/>
      <c r="E13" s="51">
        <v>134817.43</v>
      </c>
      <c r="F13" s="49">
        <v>317603.32000000007</v>
      </c>
      <c r="G13" s="49">
        <v>71686.73</v>
      </c>
      <c r="H13" s="49">
        <v>241101.63</v>
      </c>
      <c r="I13" s="49">
        <v>81897.02</v>
      </c>
      <c r="J13" s="49">
        <v>72351.31</v>
      </c>
      <c r="K13" s="49">
        <v>206457.51</v>
      </c>
      <c r="L13" s="49">
        <v>90958.25</v>
      </c>
      <c r="M13" s="49">
        <v>137958.07999999999</v>
      </c>
      <c r="N13" s="49">
        <v>189079.02</v>
      </c>
      <c r="O13" s="49">
        <v>274619</v>
      </c>
      <c r="P13" s="49">
        <v>185402</v>
      </c>
      <c r="Q13" s="49">
        <v>389920</v>
      </c>
      <c r="R13" s="49">
        <v>329949</v>
      </c>
      <c r="S13" s="49">
        <v>2723800.3000000003</v>
      </c>
    </row>
    <row r="14" spans="1:19" ht="20.85" customHeight="1" x14ac:dyDescent="0.25">
      <c r="A14" s="50">
        <v>1543</v>
      </c>
      <c r="B14" s="58" t="s">
        <v>28</v>
      </c>
      <c r="C14" s="59"/>
      <c r="D14" s="60"/>
      <c r="E14" s="51">
        <v>32829.589999999997</v>
      </c>
      <c r="F14" s="49">
        <v>69052.37</v>
      </c>
      <c r="G14" s="49">
        <v>12958.45</v>
      </c>
      <c r="H14" s="49">
        <v>54077.54</v>
      </c>
      <c r="I14" s="49">
        <v>21867.360000000001</v>
      </c>
      <c r="J14" s="49">
        <v>16204.33</v>
      </c>
      <c r="K14" s="49">
        <v>45084.56</v>
      </c>
      <c r="L14" s="49">
        <v>18627.75</v>
      </c>
      <c r="M14" s="49">
        <v>22412</v>
      </c>
      <c r="N14" s="49">
        <v>42392.480000000003</v>
      </c>
      <c r="O14" s="49">
        <v>70312.2</v>
      </c>
      <c r="P14" s="49">
        <v>54263.6</v>
      </c>
      <c r="Q14" s="49">
        <v>77479.58</v>
      </c>
      <c r="R14" s="49">
        <v>92600.1</v>
      </c>
      <c r="S14" s="49">
        <v>630161.90999999992</v>
      </c>
    </row>
    <row r="15" spans="1:19" ht="20.85" customHeight="1" x14ac:dyDescent="0.25">
      <c r="A15" s="50">
        <v>1551</v>
      </c>
      <c r="B15" s="85" t="s">
        <v>29</v>
      </c>
      <c r="C15" s="85"/>
      <c r="D15" s="85"/>
      <c r="E15" s="51">
        <v>50418.2</v>
      </c>
      <c r="F15" s="49">
        <v>28087.11</v>
      </c>
      <c r="G15" s="49">
        <v>33780.61</v>
      </c>
      <c r="H15" s="49">
        <v>69789.16</v>
      </c>
      <c r="I15" s="49">
        <v>26117.15</v>
      </c>
      <c r="J15" s="49">
        <v>17172.11</v>
      </c>
      <c r="K15" s="49">
        <v>81701.570000000007</v>
      </c>
      <c r="L15" s="49">
        <v>36159.550000000003</v>
      </c>
      <c r="M15" s="49">
        <v>66468.479999999996</v>
      </c>
      <c r="N15" s="49">
        <v>97608.16</v>
      </c>
      <c r="O15" s="49">
        <v>86018.92</v>
      </c>
      <c r="P15" s="49">
        <v>56513.06</v>
      </c>
      <c r="Q15" s="49">
        <v>126805.04</v>
      </c>
      <c r="R15" s="49">
        <v>123213.17</v>
      </c>
      <c r="S15" s="49">
        <v>899852.29000000015</v>
      </c>
    </row>
    <row r="16" spans="1:19" ht="20.85" customHeight="1" x14ac:dyDescent="0.25">
      <c r="A16" s="50">
        <v>1593</v>
      </c>
      <c r="B16" s="81" t="s">
        <v>30</v>
      </c>
      <c r="C16" s="82"/>
      <c r="D16" s="83"/>
      <c r="E16" s="51">
        <v>64307.32</v>
      </c>
      <c r="F16" s="49">
        <v>72629.36</v>
      </c>
      <c r="G16" s="49">
        <v>40906.94</v>
      </c>
      <c r="H16" s="49">
        <v>123249.73</v>
      </c>
      <c r="I16" s="49">
        <v>33311.870000000003</v>
      </c>
      <c r="J16" s="49">
        <v>21902.52</v>
      </c>
      <c r="K16" s="49">
        <v>104208.5</v>
      </c>
      <c r="L16" s="49">
        <v>46120.84</v>
      </c>
      <c r="M16" s="49">
        <v>80531.360000000001</v>
      </c>
      <c r="N16" s="49">
        <v>96712.72</v>
      </c>
      <c r="O16" s="49">
        <v>88485.82</v>
      </c>
      <c r="P16" s="49">
        <v>83262.22</v>
      </c>
      <c r="Q16" s="49">
        <v>254219.68</v>
      </c>
      <c r="R16" s="49">
        <v>297597.62</v>
      </c>
      <c r="S16" s="49">
        <v>1407446.5</v>
      </c>
    </row>
    <row r="17" spans="1:19" ht="20.85" customHeight="1" x14ac:dyDescent="0.25">
      <c r="A17" s="35">
        <v>2000</v>
      </c>
      <c r="B17" s="74" t="s">
        <v>9</v>
      </c>
      <c r="C17" s="74"/>
      <c r="D17" s="74"/>
      <c r="E17" s="36">
        <v>38124.520000000004</v>
      </c>
      <c r="F17" s="36">
        <v>18051.830000000002</v>
      </c>
      <c r="G17" s="36">
        <v>18051.830000000002</v>
      </c>
      <c r="H17" s="36">
        <v>26537.38</v>
      </c>
      <c r="I17" s="36">
        <v>45389.4</v>
      </c>
      <c r="J17" s="36">
        <v>26537.38</v>
      </c>
      <c r="K17" s="36">
        <v>26537.38</v>
      </c>
      <c r="L17" s="36">
        <v>26537.38</v>
      </c>
      <c r="M17" s="36">
        <v>26537.38</v>
      </c>
      <c r="N17" s="36">
        <v>399232.38</v>
      </c>
      <c r="O17" s="36">
        <v>305102.38</v>
      </c>
      <c r="P17" s="36">
        <v>26537.38</v>
      </c>
      <c r="Q17" s="36">
        <v>659203.38</v>
      </c>
      <c r="R17" s="36">
        <v>989893</v>
      </c>
      <c r="S17" s="37">
        <v>2632273</v>
      </c>
    </row>
    <row r="18" spans="1:19" ht="20.85" customHeight="1" x14ac:dyDescent="0.25">
      <c r="A18" s="38">
        <v>2111</v>
      </c>
      <c r="B18" s="77" t="s">
        <v>31</v>
      </c>
      <c r="C18" s="77"/>
      <c r="D18" s="77"/>
      <c r="E18" s="39">
        <v>15149.39</v>
      </c>
      <c r="F18" s="39">
        <v>18051.830000000002</v>
      </c>
      <c r="G18" s="39">
        <v>18051.830000000002</v>
      </c>
      <c r="H18" s="39">
        <v>18051.830000000002</v>
      </c>
      <c r="I18" s="39">
        <v>18051.830000000002</v>
      </c>
      <c r="J18" s="39">
        <v>18051.830000000002</v>
      </c>
      <c r="K18" s="39">
        <v>18051.830000000002</v>
      </c>
      <c r="L18" s="39">
        <v>18051.830000000002</v>
      </c>
      <c r="M18" s="39">
        <v>18051.830000000002</v>
      </c>
      <c r="N18" s="39">
        <v>18051.830000000002</v>
      </c>
      <c r="O18" s="39">
        <v>18051.830000000002</v>
      </c>
      <c r="P18" s="39">
        <v>18051.830000000002</v>
      </c>
      <c r="Q18" s="39">
        <v>18051.830000000002</v>
      </c>
      <c r="R18" s="39">
        <v>340878</v>
      </c>
      <c r="S18" s="39">
        <v>572649.35000000009</v>
      </c>
    </row>
    <row r="19" spans="1:19" ht="20.85" customHeight="1" x14ac:dyDescent="0.25">
      <c r="A19" s="38">
        <v>2121</v>
      </c>
      <c r="B19" s="77" t="s">
        <v>32</v>
      </c>
      <c r="C19" s="77"/>
      <c r="D19" s="77"/>
      <c r="E19" s="39">
        <v>1281.49</v>
      </c>
      <c r="F19" s="39">
        <v>0</v>
      </c>
      <c r="G19" s="39">
        <v>0</v>
      </c>
      <c r="H19" s="39">
        <v>415</v>
      </c>
      <c r="I19" s="39">
        <v>415</v>
      </c>
      <c r="J19" s="39">
        <v>415</v>
      </c>
      <c r="K19" s="39">
        <v>415</v>
      </c>
      <c r="L19" s="39">
        <v>415</v>
      </c>
      <c r="M19" s="39">
        <v>415</v>
      </c>
      <c r="N19" s="39">
        <v>415</v>
      </c>
      <c r="O19" s="39">
        <v>415</v>
      </c>
      <c r="P19" s="39">
        <v>415</v>
      </c>
      <c r="Q19" s="39">
        <v>415</v>
      </c>
      <c r="R19" s="39">
        <v>5000</v>
      </c>
      <c r="S19" s="39">
        <v>10431.49</v>
      </c>
    </row>
    <row r="20" spans="1:19" ht="20.85" customHeight="1" x14ac:dyDescent="0.25">
      <c r="A20" s="38">
        <v>2141</v>
      </c>
      <c r="B20" s="76" t="s">
        <v>33</v>
      </c>
      <c r="C20" s="76"/>
      <c r="D20" s="76"/>
      <c r="E20" s="39">
        <v>21693.64</v>
      </c>
      <c r="F20" s="39">
        <v>0</v>
      </c>
      <c r="G20" s="39">
        <v>0</v>
      </c>
      <c r="H20" s="39">
        <v>8070.55</v>
      </c>
      <c r="I20" s="39">
        <v>8070.55</v>
      </c>
      <c r="J20" s="39">
        <v>8070.55</v>
      </c>
      <c r="K20" s="39">
        <v>8070.55</v>
      </c>
      <c r="L20" s="39">
        <v>8070.55</v>
      </c>
      <c r="M20" s="39">
        <v>8070.55</v>
      </c>
      <c r="N20" s="39">
        <v>8070.55</v>
      </c>
      <c r="O20" s="39">
        <v>8070.55</v>
      </c>
      <c r="P20" s="39">
        <v>8070.55</v>
      </c>
      <c r="Q20" s="39">
        <v>8070.55</v>
      </c>
      <c r="R20" s="39">
        <v>33200</v>
      </c>
      <c r="S20" s="39">
        <v>135599.14000000001</v>
      </c>
    </row>
    <row r="21" spans="1:19" ht="20.85" customHeight="1" x14ac:dyDescent="0.25">
      <c r="A21" s="38">
        <v>2151</v>
      </c>
      <c r="B21" s="65" t="s">
        <v>34</v>
      </c>
      <c r="C21" s="66"/>
      <c r="D21" s="67"/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208925</v>
      </c>
      <c r="S21" s="39">
        <v>208925</v>
      </c>
    </row>
    <row r="22" spans="1:19" ht="20.85" customHeight="1" x14ac:dyDescent="0.25">
      <c r="A22" s="38">
        <v>2161</v>
      </c>
      <c r="B22" s="77" t="s">
        <v>35</v>
      </c>
      <c r="C22" s="77"/>
      <c r="D22" s="77"/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149971</v>
      </c>
      <c r="S22" s="39">
        <v>149971</v>
      </c>
    </row>
    <row r="23" spans="1:19" ht="20.85" customHeight="1" x14ac:dyDescent="0.25">
      <c r="A23" s="38">
        <v>2171</v>
      </c>
      <c r="B23" s="65" t="s">
        <v>36</v>
      </c>
      <c r="C23" s="66"/>
      <c r="D23" s="67"/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</row>
    <row r="24" spans="1:19" ht="20.85" customHeight="1" x14ac:dyDescent="0.25">
      <c r="A24" s="38">
        <v>2181</v>
      </c>
      <c r="B24" s="65" t="s">
        <v>37</v>
      </c>
      <c r="C24" s="66"/>
      <c r="D24" s="67"/>
      <c r="E24" s="39">
        <v>0</v>
      </c>
      <c r="F24" s="39">
        <v>0</v>
      </c>
      <c r="G24" s="39">
        <v>0</v>
      </c>
      <c r="H24" s="39">
        <v>0</v>
      </c>
      <c r="I24" s="39">
        <v>18852.02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18852.02</v>
      </c>
    </row>
    <row r="25" spans="1:19" ht="20.85" customHeight="1" x14ac:dyDescent="0.25">
      <c r="A25" s="38">
        <v>2211</v>
      </c>
      <c r="B25" s="77" t="s">
        <v>38</v>
      </c>
      <c r="C25" s="77"/>
      <c r="D25" s="77"/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</row>
    <row r="26" spans="1:19" ht="20.85" customHeight="1" x14ac:dyDescent="0.25">
      <c r="A26" s="38">
        <v>2212</v>
      </c>
      <c r="B26" s="78" t="s">
        <v>39</v>
      </c>
      <c r="C26" s="79"/>
      <c r="D26" s="80"/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372695</v>
      </c>
      <c r="O26" s="39">
        <v>0</v>
      </c>
      <c r="P26" s="39">
        <v>0</v>
      </c>
      <c r="Q26" s="39">
        <v>0</v>
      </c>
      <c r="R26" s="39">
        <v>26782</v>
      </c>
      <c r="S26" s="39">
        <v>399477</v>
      </c>
    </row>
    <row r="27" spans="1:19" ht="20.85" customHeight="1" x14ac:dyDescent="0.25">
      <c r="A27" s="38">
        <v>2231</v>
      </c>
      <c r="B27" s="77" t="s">
        <v>40</v>
      </c>
      <c r="C27" s="77"/>
      <c r="D27" s="77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4011</v>
      </c>
      <c r="S27" s="39">
        <v>4011</v>
      </c>
    </row>
    <row r="28" spans="1:19" ht="20.85" customHeight="1" x14ac:dyDescent="0.25">
      <c r="A28" s="38">
        <v>2441</v>
      </c>
      <c r="B28" s="65" t="s">
        <v>41</v>
      </c>
      <c r="C28" s="66"/>
      <c r="D28" s="67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</row>
    <row r="29" spans="1:19" ht="20.85" customHeight="1" x14ac:dyDescent="0.25">
      <c r="A29" s="38">
        <v>2461</v>
      </c>
      <c r="B29" s="77" t="s">
        <v>42</v>
      </c>
      <c r="C29" s="77"/>
      <c r="D29" s="77"/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972</v>
      </c>
      <c r="P29" s="39">
        <v>0</v>
      </c>
      <c r="Q29" s="39">
        <v>0</v>
      </c>
      <c r="R29" s="39">
        <v>4332</v>
      </c>
      <c r="S29" s="39">
        <v>5304</v>
      </c>
    </row>
    <row r="30" spans="1:19" ht="20.85" customHeight="1" x14ac:dyDescent="0.25">
      <c r="A30" s="38">
        <v>2471</v>
      </c>
      <c r="B30" s="65" t="s">
        <v>43</v>
      </c>
      <c r="C30" s="66"/>
      <c r="D30" s="67"/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2928</v>
      </c>
      <c r="S30" s="39">
        <v>2928</v>
      </c>
    </row>
    <row r="31" spans="1:19" ht="20.85" customHeight="1" x14ac:dyDescent="0.25">
      <c r="A31" s="38">
        <v>2481</v>
      </c>
      <c r="B31" s="65" t="s">
        <v>44</v>
      </c>
      <c r="C31" s="66"/>
      <c r="D31" s="67"/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20408</v>
      </c>
      <c r="S31" s="39">
        <v>20408</v>
      </c>
    </row>
    <row r="32" spans="1:19" ht="20.85" customHeight="1" x14ac:dyDescent="0.25">
      <c r="A32" s="38">
        <v>2491</v>
      </c>
      <c r="B32" s="65" t="s">
        <v>45</v>
      </c>
      <c r="C32" s="66"/>
      <c r="D32" s="67"/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71280</v>
      </c>
      <c r="S32" s="39">
        <v>71280</v>
      </c>
    </row>
    <row r="33" spans="1:19" ht="20.85" customHeight="1" x14ac:dyDescent="0.25">
      <c r="A33" s="38">
        <v>2531</v>
      </c>
      <c r="B33" s="65" t="s">
        <v>46</v>
      </c>
      <c r="C33" s="66"/>
      <c r="D33" s="67"/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7673</v>
      </c>
      <c r="P33" s="39">
        <v>0</v>
      </c>
      <c r="Q33" s="39">
        <v>0</v>
      </c>
      <c r="R33" s="39">
        <v>0</v>
      </c>
      <c r="S33" s="39">
        <v>7673</v>
      </c>
    </row>
    <row r="34" spans="1:19" ht="20.85" customHeight="1" x14ac:dyDescent="0.25">
      <c r="A34" s="38">
        <v>2541</v>
      </c>
      <c r="B34" s="65" t="s">
        <v>47</v>
      </c>
      <c r="C34" s="66"/>
      <c r="D34" s="67"/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215288</v>
      </c>
      <c r="P34" s="39">
        <v>0</v>
      </c>
      <c r="Q34" s="39">
        <v>0</v>
      </c>
      <c r="R34" s="39">
        <v>0</v>
      </c>
      <c r="S34" s="39">
        <v>215288</v>
      </c>
    </row>
    <row r="35" spans="1:19" ht="20.85" customHeight="1" x14ac:dyDescent="0.25">
      <c r="A35" s="38">
        <v>2551</v>
      </c>
      <c r="B35" s="78" t="s">
        <v>48</v>
      </c>
      <c r="C35" s="79"/>
      <c r="D35" s="80"/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54632</v>
      </c>
      <c r="P35" s="39">
        <v>0</v>
      </c>
      <c r="Q35" s="39">
        <v>0</v>
      </c>
      <c r="R35" s="39">
        <v>0</v>
      </c>
      <c r="S35" s="39">
        <v>54632</v>
      </c>
    </row>
    <row r="36" spans="1:19" ht="20.85" customHeight="1" x14ac:dyDescent="0.25">
      <c r="A36" s="38">
        <v>2611</v>
      </c>
      <c r="B36" s="77" t="s">
        <v>49</v>
      </c>
      <c r="C36" s="77"/>
      <c r="D36" s="77"/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602661</v>
      </c>
      <c r="R36" s="39">
        <v>0</v>
      </c>
      <c r="S36" s="39">
        <v>602661</v>
      </c>
    </row>
    <row r="37" spans="1:19" ht="20.85" customHeight="1" x14ac:dyDescent="0.25">
      <c r="A37" s="38">
        <v>2711</v>
      </c>
      <c r="B37" s="77" t="s">
        <v>50</v>
      </c>
      <c r="C37" s="77"/>
      <c r="D37" s="77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49318</v>
      </c>
      <c r="S37" s="39">
        <v>49318</v>
      </c>
    </row>
    <row r="38" spans="1:19" ht="20.85" customHeight="1" x14ac:dyDescent="0.25">
      <c r="A38" s="38">
        <v>2721</v>
      </c>
      <c r="B38" s="77" t="s">
        <v>51</v>
      </c>
      <c r="C38" s="77"/>
      <c r="D38" s="77"/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</row>
    <row r="39" spans="1:19" ht="20.85" customHeight="1" x14ac:dyDescent="0.25">
      <c r="A39" s="38">
        <v>2731</v>
      </c>
      <c r="B39" s="77" t="s">
        <v>52</v>
      </c>
      <c r="C39" s="77"/>
      <c r="D39" s="77"/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1450</v>
      </c>
      <c r="S39" s="39">
        <v>1450</v>
      </c>
    </row>
    <row r="40" spans="1:19" ht="20.85" customHeight="1" x14ac:dyDescent="0.25">
      <c r="A40" s="38">
        <v>2751</v>
      </c>
      <c r="B40" s="71" t="s">
        <v>53</v>
      </c>
      <c r="C40" s="72"/>
      <c r="D40" s="73"/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</row>
    <row r="41" spans="1:19" ht="20.85" customHeight="1" x14ac:dyDescent="0.25">
      <c r="A41" s="38">
        <v>2911</v>
      </c>
      <c r="B41" s="77" t="s">
        <v>54</v>
      </c>
      <c r="C41" s="77"/>
      <c r="D41" s="77"/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63680</v>
      </c>
      <c r="S41" s="39">
        <v>63680</v>
      </c>
    </row>
    <row r="42" spans="1:19" ht="20.85" customHeight="1" x14ac:dyDescent="0.25">
      <c r="A42" s="38">
        <v>2921</v>
      </c>
      <c r="B42" s="77" t="s">
        <v>55</v>
      </c>
      <c r="C42" s="77"/>
      <c r="D42" s="77"/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2845</v>
      </c>
      <c r="S42" s="39">
        <v>2845</v>
      </c>
    </row>
    <row r="43" spans="1:19" ht="20.85" customHeight="1" x14ac:dyDescent="0.25">
      <c r="A43" s="38">
        <v>2931</v>
      </c>
      <c r="B43" s="76" t="s">
        <v>56</v>
      </c>
      <c r="C43" s="76"/>
      <c r="D43" s="76"/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</row>
    <row r="44" spans="1:19" ht="20.85" customHeight="1" x14ac:dyDescent="0.25">
      <c r="A44" s="38">
        <v>2941</v>
      </c>
      <c r="B44" s="76" t="s">
        <v>57</v>
      </c>
      <c r="C44" s="76"/>
      <c r="D44" s="76"/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4885</v>
      </c>
      <c r="S44" s="39">
        <v>4885</v>
      </c>
    </row>
    <row r="45" spans="1:19" ht="20.85" customHeight="1" x14ac:dyDescent="0.25">
      <c r="A45" s="38">
        <v>2961</v>
      </c>
      <c r="B45" s="76" t="s">
        <v>58</v>
      </c>
      <c r="C45" s="76"/>
      <c r="D45" s="76"/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30005</v>
      </c>
      <c r="R45" s="39">
        <v>0</v>
      </c>
      <c r="S45" s="39">
        <v>30005</v>
      </c>
    </row>
    <row r="46" spans="1:19" ht="20.85" customHeight="1" x14ac:dyDescent="0.25">
      <c r="A46" s="35">
        <v>3000</v>
      </c>
      <c r="B46" s="74" t="s">
        <v>10</v>
      </c>
      <c r="C46" s="74"/>
      <c r="D46" s="74"/>
      <c r="E46" s="37">
        <v>15425.76</v>
      </c>
      <c r="F46" s="37">
        <v>71877.509999999995</v>
      </c>
      <c r="G46" s="37">
        <v>134287.78</v>
      </c>
      <c r="H46" s="37">
        <v>15425.76</v>
      </c>
      <c r="I46" s="37">
        <v>14876.76</v>
      </c>
      <c r="J46" s="37">
        <v>14878</v>
      </c>
      <c r="K46" s="37">
        <v>15425.76</v>
      </c>
      <c r="L46" s="37">
        <v>15425.76</v>
      </c>
      <c r="M46" s="37">
        <v>62991.76</v>
      </c>
      <c r="N46" s="37">
        <v>29007.360000000001</v>
      </c>
      <c r="O46" s="37">
        <v>15425.76</v>
      </c>
      <c r="P46" s="37">
        <v>15543</v>
      </c>
      <c r="Q46" s="37">
        <v>311288.76</v>
      </c>
      <c r="R46" s="37">
        <v>5252873.3499999996</v>
      </c>
      <c r="S46" s="37">
        <v>5984753.0800000001</v>
      </c>
    </row>
    <row r="47" spans="1:19" ht="20.85" customHeight="1" x14ac:dyDescent="0.25">
      <c r="A47" s="38">
        <v>3111</v>
      </c>
      <c r="B47" s="57" t="s">
        <v>59</v>
      </c>
      <c r="C47" s="57"/>
      <c r="D47" s="57"/>
      <c r="E47" s="42">
        <v>12000</v>
      </c>
      <c r="F47" s="42">
        <v>63306.05</v>
      </c>
      <c r="G47" s="42">
        <v>12000</v>
      </c>
      <c r="H47" s="42">
        <v>12000</v>
      </c>
      <c r="I47" s="42">
        <v>12000</v>
      </c>
      <c r="J47" s="42">
        <v>12000</v>
      </c>
      <c r="K47" s="42">
        <v>12000</v>
      </c>
      <c r="L47" s="42">
        <v>12000</v>
      </c>
      <c r="M47" s="42">
        <v>59566</v>
      </c>
      <c r="N47" s="42">
        <v>22264</v>
      </c>
      <c r="O47" s="42">
        <v>12000</v>
      </c>
      <c r="P47" s="42">
        <v>2147</v>
      </c>
      <c r="Q47" s="42">
        <v>12000</v>
      </c>
      <c r="R47" s="42">
        <v>133341</v>
      </c>
      <c r="S47" s="39">
        <v>388624.05</v>
      </c>
    </row>
    <row r="48" spans="1:19" ht="20.85" customHeight="1" x14ac:dyDescent="0.25">
      <c r="A48" s="38">
        <v>3121</v>
      </c>
      <c r="B48" s="62" t="s">
        <v>60</v>
      </c>
      <c r="C48" s="63"/>
      <c r="D48" s="64"/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24986</v>
      </c>
      <c r="S48" s="39">
        <v>24986</v>
      </c>
    </row>
    <row r="49" spans="1:19" ht="20.85" customHeight="1" x14ac:dyDescent="0.25">
      <c r="A49" s="38">
        <v>3131</v>
      </c>
      <c r="B49" s="57" t="s">
        <v>61</v>
      </c>
      <c r="C49" s="57"/>
      <c r="D49" s="57"/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</row>
    <row r="50" spans="1:19" ht="20.85" customHeight="1" x14ac:dyDescent="0.25">
      <c r="A50" s="38">
        <v>3141</v>
      </c>
      <c r="B50" s="57" t="s">
        <v>62</v>
      </c>
      <c r="C50" s="57"/>
      <c r="D50" s="57"/>
      <c r="E50" s="39">
        <v>3425.76</v>
      </c>
      <c r="F50" s="39">
        <v>3425.76</v>
      </c>
      <c r="G50" s="39">
        <v>3425.76</v>
      </c>
      <c r="H50" s="39">
        <v>3425.76</v>
      </c>
      <c r="I50" s="39">
        <v>2876.76</v>
      </c>
      <c r="J50" s="39">
        <v>2878</v>
      </c>
      <c r="K50" s="39">
        <v>3425.76</v>
      </c>
      <c r="L50" s="39">
        <v>3425.76</v>
      </c>
      <c r="M50" s="39">
        <v>3425.76</v>
      </c>
      <c r="N50" s="39">
        <v>3425.76</v>
      </c>
      <c r="O50" s="39">
        <v>3425.76</v>
      </c>
      <c r="P50" s="42">
        <v>3426</v>
      </c>
      <c r="Q50" s="39">
        <v>3425.76</v>
      </c>
      <c r="R50" s="39">
        <v>45132</v>
      </c>
      <c r="S50" s="39">
        <v>88570.360000000015</v>
      </c>
    </row>
    <row r="51" spans="1:19" ht="20.85" customHeight="1" x14ac:dyDescent="0.25">
      <c r="A51" s="38">
        <v>3151</v>
      </c>
      <c r="B51" s="57" t="s">
        <v>63</v>
      </c>
      <c r="C51" s="57"/>
      <c r="D51" s="57"/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</row>
    <row r="52" spans="1:19" ht="20.85" customHeight="1" x14ac:dyDescent="0.25">
      <c r="A52" s="38">
        <v>3171</v>
      </c>
      <c r="B52" s="57" t="s">
        <v>64</v>
      </c>
      <c r="C52" s="57"/>
      <c r="D52" s="57"/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30314</v>
      </c>
      <c r="S52" s="39">
        <v>30314</v>
      </c>
    </row>
    <row r="53" spans="1:19" ht="20.85" customHeight="1" x14ac:dyDescent="0.25">
      <c r="A53" s="38">
        <v>3181</v>
      </c>
      <c r="B53" s="57" t="s">
        <v>65</v>
      </c>
      <c r="C53" s="57"/>
      <c r="D53" s="57"/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</row>
    <row r="54" spans="1:19" ht="20.85" customHeight="1" x14ac:dyDescent="0.25">
      <c r="A54" s="38">
        <v>3221</v>
      </c>
      <c r="B54" s="57" t="s">
        <v>66</v>
      </c>
      <c r="C54" s="57"/>
      <c r="D54" s="57"/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0</v>
      </c>
      <c r="S54" s="39">
        <v>0</v>
      </c>
    </row>
    <row r="55" spans="1:19" ht="20.85" customHeight="1" x14ac:dyDescent="0.25">
      <c r="A55" s="38">
        <v>3231</v>
      </c>
      <c r="B55" s="62" t="s">
        <v>67</v>
      </c>
      <c r="C55" s="63"/>
      <c r="D55" s="64"/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59250</v>
      </c>
      <c r="S55" s="39">
        <v>59250</v>
      </c>
    </row>
    <row r="56" spans="1:19" ht="20.85" customHeight="1" x14ac:dyDescent="0.25">
      <c r="A56" s="38">
        <v>3251</v>
      </c>
      <c r="B56" s="62" t="s">
        <v>68</v>
      </c>
      <c r="C56" s="63"/>
      <c r="D56" s="64"/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0</v>
      </c>
      <c r="S56" s="39">
        <v>0</v>
      </c>
    </row>
    <row r="57" spans="1:19" ht="20.85" customHeight="1" x14ac:dyDescent="0.25">
      <c r="A57" s="38">
        <v>3271</v>
      </c>
      <c r="B57" s="62" t="s">
        <v>69</v>
      </c>
      <c r="C57" s="63"/>
      <c r="D57" s="64"/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</row>
    <row r="58" spans="1:19" ht="20.85" customHeight="1" x14ac:dyDescent="0.25">
      <c r="A58" s="38">
        <v>3311</v>
      </c>
      <c r="B58" s="62" t="s">
        <v>70</v>
      </c>
      <c r="C58" s="63"/>
      <c r="D58" s="64"/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105948</v>
      </c>
      <c r="S58" s="39">
        <v>105948</v>
      </c>
    </row>
    <row r="59" spans="1:19" ht="20.85" customHeight="1" x14ac:dyDescent="0.25">
      <c r="A59" s="38">
        <v>3341</v>
      </c>
      <c r="B59" s="57" t="s">
        <v>71</v>
      </c>
      <c r="C59" s="57"/>
      <c r="D59" s="57"/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</row>
    <row r="60" spans="1:19" ht="20.85" customHeight="1" x14ac:dyDescent="0.25">
      <c r="A60" s="38">
        <v>3411</v>
      </c>
      <c r="B60" s="62" t="s">
        <v>72</v>
      </c>
      <c r="C60" s="63"/>
      <c r="D60" s="64"/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4284</v>
      </c>
      <c r="S60" s="39">
        <v>4284</v>
      </c>
    </row>
    <row r="61" spans="1:19" ht="20.85" customHeight="1" x14ac:dyDescent="0.25">
      <c r="A61" s="38">
        <v>3451</v>
      </c>
      <c r="B61" s="62" t="s">
        <v>73</v>
      </c>
      <c r="C61" s="63"/>
      <c r="D61" s="64"/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344167</v>
      </c>
      <c r="S61" s="39">
        <v>344167</v>
      </c>
    </row>
    <row r="62" spans="1:19" ht="20.85" customHeight="1" x14ac:dyDescent="0.25">
      <c r="A62" s="38">
        <v>3441</v>
      </c>
      <c r="B62" s="62" t="s">
        <v>74</v>
      </c>
      <c r="C62" s="63"/>
      <c r="D62" s="64"/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</row>
    <row r="63" spans="1:19" ht="20.85" customHeight="1" x14ac:dyDescent="0.25">
      <c r="A63" s="38">
        <v>3511</v>
      </c>
      <c r="B63" s="62" t="s">
        <v>75</v>
      </c>
      <c r="C63" s="63"/>
      <c r="D63" s="64"/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1326863</v>
      </c>
      <c r="S63" s="39">
        <v>1326863</v>
      </c>
    </row>
    <row r="64" spans="1:19" ht="20.85" customHeight="1" x14ac:dyDescent="0.25">
      <c r="A64" s="38">
        <v>3531</v>
      </c>
      <c r="B64" s="62" t="s">
        <v>76</v>
      </c>
      <c r="C64" s="63"/>
      <c r="D64" s="64"/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1626</v>
      </c>
      <c r="S64" s="39">
        <v>1626</v>
      </c>
    </row>
    <row r="65" spans="1:20" ht="20.85" customHeight="1" x14ac:dyDescent="0.25">
      <c r="A65" s="38">
        <v>3551</v>
      </c>
      <c r="B65" s="57" t="s">
        <v>77</v>
      </c>
      <c r="C65" s="57"/>
      <c r="D65" s="57"/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295863</v>
      </c>
      <c r="R65" s="39">
        <v>0</v>
      </c>
      <c r="S65" s="39">
        <v>295863</v>
      </c>
    </row>
    <row r="66" spans="1:20" ht="20.85" customHeight="1" x14ac:dyDescent="0.25">
      <c r="A66" s="38">
        <v>3581</v>
      </c>
      <c r="B66" s="62" t="s">
        <v>78</v>
      </c>
      <c r="C66" s="63"/>
      <c r="D66" s="64"/>
      <c r="E66" s="39">
        <v>0</v>
      </c>
      <c r="F66" s="39">
        <v>5145.7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5145.7</v>
      </c>
    </row>
    <row r="67" spans="1:20" ht="20.85" customHeight="1" x14ac:dyDescent="0.25">
      <c r="A67" s="38">
        <v>3721</v>
      </c>
      <c r="B67" s="57" t="s">
        <v>79</v>
      </c>
      <c r="C67" s="57"/>
      <c r="D67" s="57"/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</row>
    <row r="68" spans="1:20" ht="20.85" customHeight="1" x14ac:dyDescent="0.25">
      <c r="A68" s="38">
        <v>3751</v>
      </c>
      <c r="B68" s="57" t="s">
        <v>80</v>
      </c>
      <c r="C68" s="57"/>
      <c r="D68" s="57"/>
      <c r="E68" s="39">
        <v>0</v>
      </c>
      <c r="F68" s="39">
        <v>0</v>
      </c>
      <c r="G68" s="39">
        <v>118862.02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0</v>
      </c>
      <c r="S68" s="39">
        <v>118862.02</v>
      </c>
    </row>
    <row r="69" spans="1:20" ht="20.85" customHeight="1" x14ac:dyDescent="0.25">
      <c r="A69" s="38">
        <v>3821</v>
      </c>
      <c r="B69" s="57" t="s">
        <v>81</v>
      </c>
      <c r="C69" s="57"/>
      <c r="D69" s="57"/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2">
        <v>9970</v>
      </c>
      <c r="Q69" s="39">
        <v>0</v>
      </c>
      <c r="R69" s="39">
        <v>0</v>
      </c>
      <c r="S69" s="39">
        <v>9970</v>
      </c>
    </row>
    <row r="70" spans="1:20" ht="20.85" customHeight="1" x14ac:dyDescent="0.25">
      <c r="A70" s="38">
        <v>3921</v>
      </c>
      <c r="B70" s="57" t="s">
        <v>82</v>
      </c>
      <c r="C70" s="57"/>
      <c r="D70" s="57"/>
      <c r="E70" s="39"/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</row>
    <row r="71" spans="1:20" ht="20.85" customHeight="1" x14ac:dyDescent="0.25">
      <c r="A71" s="38">
        <v>3991</v>
      </c>
      <c r="B71" s="57" t="s">
        <v>83</v>
      </c>
      <c r="C71" s="57"/>
      <c r="D71" s="57"/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3317.6</v>
      </c>
      <c r="O71" s="39">
        <v>0</v>
      </c>
      <c r="P71" s="39">
        <v>0</v>
      </c>
      <c r="Q71" s="39">
        <v>0</v>
      </c>
      <c r="R71" s="39">
        <v>0</v>
      </c>
      <c r="S71" s="39">
        <v>3317.6</v>
      </c>
    </row>
    <row r="72" spans="1:20" ht="20.85" customHeight="1" x14ac:dyDescent="0.25">
      <c r="A72" s="38">
        <v>3941</v>
      </c>
      <c r="B72" s="62" t="s">
        <v>84</v>
      </c>
      <c r="C72" s="63"/>
      <c r="D72" s="64"/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</row>
    <row r="73" spans="1:20" ht="20.85" customHeight="1" x14ac:dyDescent="0.25">
      <c r="A73" s="38">
        <v>3951</v>
      </c>
      <c r="B73" s="57" t="s">
        <v>85</v>
      </c>
      <c r="C73" s="57"/>
      <c r="D73" s="57"/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</row>
    <row r="74" spans="1:20" ht="20.85" customHeight="1" x14ac:dyDescent="0.25">
      <c r="A74" s="38">
        <v>0</v>
      </c>
      <c r="B74" s="75" t="s">
        <v>86</v>
      </c>
      <c r="C74" s="75"/>
      <c r="D74" s="75"/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176962.35</v>
      </c>
      <c r="S74" s="39">
        <v>176962.35</v>
      </c>
    </row>
    <row r="75" spans="1:20" ht="20.85" customHeight="1" x14ac:dyDescent="0.25">
      <c r="A75" s="38">
        <v>3981</v>
      </c>
      <c r="B75" s="57" t="s">
        <v>87</v>
      </c>
      <c r="C75" s="57"/>
      <c r="D75" s="57"/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3000000</v>
      </c>
      <c r="S75" s="39">
        <v>3000000</v>
      </c>
    </row>
    <row r="76" spans="1:20" ht="20.85" customHeight="1" x14ac:dyDescent="0.25">
      <c r="A76" s="35">
        <v>4000</v>
      </c>
      <c r="B76" s="74" t="s">
        <v>88</v>
      </c>
      <c r="C76" s="74"/>
      <c r="D76" s="74"/>
      <c r="E76" s="43">
        <v>0</v>
      </c>
      <c r="F76" s="43">
        <v>8823959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467850.23999999999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37">
        <v>9291809.2400000002</v>
      </c>
    </row>
    <row r="77" spans="1:20" ht="20.85" customHeight="1" x14ac:dyDescent="0.25">
      <c r="A77" s="38">
        <v>4411</v>
      </c>
      <c r="B77" s="57" t="s">
        <v>89</v>
      </c>
      <c r="C77" s="57"/>
      <c r="D77" s="57"/>
      <c r="E77" s="44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39">
        <v>0</v>
      </c>
    </row>
    <row r="78" spans="1:20" ht="20.85" customHeight="1" x14ac:dyDescent="0.25">
      <c r="A78" s="38">
        <v>4413</v>
      </c>
      <c r="B78" s="57" t="s">
        <v>90</v>
      </c>
      <c r="C78" s="57"/>
      <c r="D78" s="57"/>
      <c r="E78" s="44">
        <v>0</v>
      </c>
      <c r="F78" s="45">
        <v>8823959</v>
      </c>
      <c r="G78" s="45"/>
      <c r="H78" s="45">
        <v>0</v>
      </c>
      <c r="I78" s="45">
        <v>0</v>
      </c>
      <c r="J78" s="45">
        <v>0</v>
      </c>
      <c r="K78" s="45">
        <v>0</v>
      </c>
      <c r="L78" s="45">
        <v>467850.23999999999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39">
        <v>9291809.2400000002</v>
      </c>
    </row>
    <row r="79" spans="1:20" ht="20.85" customHeight="1" x14ac:dyDescent="0.25">
      <c r="A79" s="35">
        <v>5000</v>
      </c>
      <c r="B79" s="74" t="s">
        <v>91</v>
      </c>
      <c r="C79" s="74"/>
      <c r="D79" s="74"/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887670</v>
      </c>
      <c r="S79" s="37">
        <v>887670</v>
      </c>
      <c r="T79" s="48"/>
    </row>
    <row r="80" spans="1:20" ht="20.85" customHeight="1" x14ac:dyDescent="0.25">
      <c r="A80" s="38">
        <v>5111</v>
      </c>
      <c r="B80" s="68" t="s">
        <v>92</v>
      </c>
      <c r="C80" s="69"/>
      <c r="D80" s="70"/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</row>
    <row r="81" spans="1:20" ht="20.85" customHeight="1" x14ac:dyDescent="0.25">
      <c r="A81" s="38">
        <v>5151</v>
      </c>
      <c r="B81" s="68" t="s">
        <v>93</v>
      </c>
      <c r="C81" s="69"/>
      <c r="D81" s="70"/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887670</v>
      </c>
      <c r="S81" s="39">
        <v>887670</v>
      </c>
    </row>
    <row r="82" spans="1:20" ht="20.85" customHeight="1" x14ac:dyDescent="0.25">
      <c r="A82" s="38">
        <v>5211</v>
      </c>
      <c r="B82" s="68" t="s">
        <v>94</v>
      </c>
      <c r="C82" s="69"/>
      <c r="D82" s="70"/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</row>
    <row r="83" spans="1:20" ht="20.85" customHeight="1" x14ac:dyDescent="0.25">
      <c r="A83" s="38">
        <v>5411</v>
      </c>
      <c r="B83" s="57" t="s">
        <v>95</v>
      </c>
      <c r="C83" s="57"/>
      <c r="D83" s="57"/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9">
        <v>0</v>
      </c>
      <c r="S83" s="39">
        <v>0</v>
      </c>
    </row>
    <row r="84" spans="1:20" ht="24.75" customHeight="1" x14ac:dyDescent="0.25">
      <c r="A84" s="46"/>
      <c r="B84" s="61" t="s">
        <v>96</v>
      </c>
      <c r="C84" s="61"/>
      <c r="D84" s="61"/>
      <c r="E84" s="47">
        <v>2344636.4699999997</v>
      </c>
      <c r="F84" s="47">
        <v>12675049.18</v>
      </c>
      <c r="G84" s="47">
        <v>1589338.68</v>
      </c>
      <c r="H84" s="47">
        <v>3580065.3899999997</v>
      </c>
      <c r="I84" s="47">
        <v>1460354.18</v>
      </c>
      <c r="J84" s="47">
        <v>1251373.4400000002</v>
      </c>
      <c r="K84" s="47">
        <v>3388980.4299999997</v>
      </c>
      <c r="L84" s="47">
        <v>2127633.62</v>
      </c>
      <c r="M84" s="47">
        <v>1935632.96</v>
      </c>
      <c r="N84" s="47">
        <v>3118660.37</v>
      </c>
      <c r="O84" s="47">
        <v>5624423.0599999996</v>
      </c>
      <c r="P84" s="47">
        <v>2873743.9800000004</v>
      </c>
      <c r="Q84" s="47">
        <v>8274440.8700000001</v>
      </c>
      <c r="R84" s="47">
        <v>18451014.93</v>
      </c>
      <c r="S84" s="47">
        <v>68695347.559999987</v>
      </c>
      <c r="T84" s="48"/>
    </row>
  </sheetData>
  <mergeCells count="83">
    <mergeCell ref="B16:D16"/>
    <mergeCell ref="B12:D12"/>
    <mergeCell ref="A1:D1"/>
    <mergeCell ref="B3:D3"/>
    <mergeCell ref="B4:D4"/>
    <mergeCell ref="B5:D5"/>
    <mergeCell ref="B7:D7"/>
    <mergeCell ref="B8:D8"/>
    <mergeCell ref="B10:D10"/>
    <mergeCell ref="B11:D11"/>
    <mergeCell ref="B13:D13"/>
    <mergeCell ref="B14:D14"/>
    <mergeCell ref="B15:D15"/>
    <mergeCell ref="B17:D17"/>
    <mergeCell ref="B18:D18"/>
    <mergeCell ref="B19:D19"/>
    <mergeCell ref="B20:D20"/>
    <mergeCell ref="B21:D21"/>
    <mergeCell ref="B42:D42"/>
    <mergeCell ref="B22:D22"/>
    <mergeCell ref="B25:D25"/>
    <mergeCell ref="B26:D26"/>
    <mergeCell ref="B27:D27"/>
    <mergeCell ref="B29:D29"/>
    <mergeCell ref="B35:D35"/>
    <mergeCell ref="B30:D30"/>
    <mergeCell ref="B28:D28"/>
    <mergeCell ref="B24:D24"/>
    <mergeCell ref="B23:D23"/>
    <mergeCell ref="B36:D36"/>
    <mergeCell ref="B37:D37"/>
    <mergeCell ref="B38:D38"/>
    <mergeCell ref="B39:D39"/>
    <mergeCell ref="B41:D41"/>
    <mergeCell ref="B53:D53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4:D54"/>
    <mergeCell ref="B59:D59"/>
    <mergeCell ref="B65:D65"/>
    <mergeCell ref="B66:D66"/>
    <mergeCell ref="B67:D67"/>
    <mergeCell ref="B63:D63"/>
    <mergeCell ref="B62:D62"/>
    <mergeCell ref="B60:D60"/>
    <mergeCell ref="B58:D58"/>
    <mergeCell ref="B64:D64"/>
    <mergeCell ref="B61:D61"/>
    <mergeCell ref="B79:D79"/>
    <mergeCell ref="B69:D69"/>
    <mergeCell ref="B70:D70"/>
    <mergeCell ref="B71:D71"/>
    <mergeCell ref="B73:D73"/>
    <mergeCell ref="B74:D74"/>
    <mergeCell ref="B75:D75"/>
    <mergeCell ref="B72:D72"/>
    <mergeCell ref="B76:D76"/>
    <mergeCell ref="B77:D77"/>
    <mergeCell ref="B78:D78"/>
    <mergeCell ref="B68:D68"/>
    <mergeCell ref="B9:D9"/>
    <mergeCell ref="B6:D6"/>
    <mergeCell ref="B84:D84"/>
    <mergeCell ref="B57:D57"/>
    <mergeCell ref="B56:D56"/>
    <mergeCell ref="B55:D55"/>
    <mergeCell ref="B34:D34"/>
    <mergeCell ref="B33:D33"/>
    <mergeCell ref="B32:D32"/>
    <mergeCell ref="B83:D83"/>
    <mergeCell ref="B82:D82"/>
    <mergeCell ref="B81:D81"/>
    <mergeCell ref="B80:D80"/>
    <mergeCell ref="B31:D31"/>
    <mergeCell ref="B40:D40"/>
  </mergeCells>
  <pageMargins left="0.70866141732283472" right="0.70866141732283472" top="0.74803149606299213" bottom="0.74803149606299213" header="0.31496062992125984" footer="0.31496062992125984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sqref="A1:D1"/>
    </sheetView>
  </sheetViews>
  <sheetFormatPr baseColWidth="10" defaultRowHeight="15" x14ac:dyDescent="0.25"/>
  <cols>
    <col min="1" max="1" width="11.5703125" bestFit="1" customWidth="1"/>
    <col min="4" max="4" width="19.42578125" customWidth="1"/>
    <col min="5" max="5" width="13.42578125" bestFit="1" customWidth="1"/>
    <col min="6" max="6" width="14.140625" bestFit="1" customWidth="1"/>
  </cols>
  <sheetData>
    <row r="1" spans="1:5" ht="109.5" customHeight="1" x14ac:dyDescent="0.25">
      <c r="A1" s="84" t="s">
        <v>15</v>
      </c>
      <c r="B1" s="84"/>
      <c r="C1" s="84"/>
      <c r="D1" s="84"/>
      <c r="E1" s="33" t="s">
        <v>17</v>
      </c>
    </row>
    <row r="2" spans="1:5" ht="15.75" x14ac:dyDescent="0.25">
      <c r="A2" s="32"/>
      <c r="B2" s="32"/>
      <c r="C2" s="32"/>
      <c r="D2" s="32"/>
      <c r="E2" s="32"/>
    </row>
    <row r="3" spans="1:5" ht="20.85" customHeight="1" x14ac:dyDescent="0.25">
      <c r="A3" s="35">
        <v>1000</v>
      </c>
      <c r="B3" s="74" t="s">
        <v>8</v>
      </c>
      <c r="C3" s="74"/>
      <c r="D3" s="74"/>
      <c r="E3" s="37">
        <v>49898842.239999995</v>
      </c>
    </row>
    <row r="4" spans="1:5" ht="20.85" customHeight="1" x14ac:dyDescent="0.25">
      <c r="A4" s="38">
        <v>1132</v>
      </c>
      <c r="B4" s="57" t="s">
        <v>18</v>
      </c>
      <c r="C4" s="57"/>
      <c r="D4" s="57"/>
      <c r="E4" s="40">
        <v>26736063.82</v>
      </c>
    </row>
    <row r="5" spans="1:5" ht="20.85" customHeight="1" x14ac:dyDescent="0.25">
      <c r="A5" s="38">
        <v>1211</v>
      </c>
      <c r="B5" s="57" t="s">
        <v>19</v>
      </c>
      <c r="C5" s="57"/>
      <c r="D5" s="57"/>
      <c r="E5" s="40">
        <v>4578190.18</v>
      </c>
    </row>
    <row r="6" spans="1:5" ht="20.85" customHeight="1" x14ac:dyDescent="0.25">
      <c r="A6" s="38">
        <v>1311</v>
      </c>
      <c r="B6" s="62" t="s">
        <v>20</v>
      </c>
      <c r="C6" s="63"/>
      <c r="D6" s="64"/>
      <c r="E6" s="40">
        <v>1994432</v>
      </c>
    </row>
    <row r="7" spans="1:5" ht="20.85" customHeight="1" x14ac:dyDescent="0.25">
      <c r="A7" s="38">
        <v>1321</v>
      </c>
      <c r="B7" s="57" t="s">
        <v>21</v>
      </c>
      <c r="C7" s="57"/>
      <c r="D7" s="57"/>
      <c r="E7" s="40">
        <v>4162562</v>
      </c>
    </row>
    <row r="8" spans="1:5" ht="20.85" customHeight="1" x14ac:dyDescent="0.25">
      <c r="A8" s="38">
        <v>1322</v>
      </c>
      <c r="B8" s="57" t="s">
        <v>22</v>
      </c>
      <c r="C8" s="57"/>
      <c r="D8" s="57"/>
      <c r="E8" s="40">
        <v>430283</v>
      </c>
    </row>
    <row r="9" spans="1:5" ht="20.85" customHeight="1" x14ac:dyDescent="0.25">
      <c r="A9" s="38">
        <v>1412</v>
      </c>
      <c r="B9" s="62" t="s">
        <v>23</v>
      </c>
      <c r="C9" s="63"/>
      <c r="D9" s="64"/>
      <c r="E9" s="40">
        <v>3021952.0500000003</v>
      </c>
    </row>
    <row r="10" spans="1:5" ht="20.85" customHeight="1" x14ac:dyDescent="0.25">
      <c r="A10" s="38">
        <v>1422</v>
      </c>
      <c r="B10" s="57" t="s">
        <v>24</v>
      </c>
      <c r="C10" s="57"/>
      <c r="D10" s="57"/>
      <c r="E10" s="40">
        <v>1560158.73</v>
      </c>
    </row>
    <row r="11" spans="1:5" ht="20.85" customHeight="1" x14ac:dyDescent="0.25">
      <c r="A11" s="38">
        <v>1431</v>
      </c>
      <c r="B11" s="57" t="s">
        <v>25</v>
      </c>
      <c r="C11" s="57"/>
      <c r="D11" s="57"/>
      <c r="E11" s="40">
        <v>832704.51</v>
      </c>
    </row>
    <row r="12" spans="1:5" ht="20.85" customHeight="1" x14ac:dyDescent="0.25">
      <c r="A12" s="38">
        <v>1432</v>
      </c>
      <c r="B12" s="62" t="s">
        <v>26</v>
      </c>
      <c r="C12" s="63"/>
      <c r="D12" s="64"/>
      <c r="E12" s="40">
        <v>921234.95</v>
      </c>
    </row>
    <row r="13" spans="1:5" ht="20.85" customHeight="1" x14ac:dyDescent="0.25">
      <c r="A13" s="38">
        <v>1541</v>
      </c>
      <c r="B13" s="57" t="s">
        <v>27</v>
      </c>
      <c r="C13" s="57"/>
      <c r="D13" s="57"/>
      <c r="E13" s="40">
        <v>2723800.3000000003</v>
      </c>
    </row>
    <row r="14" spans="1:5" ht="20.85" customHeight="1" x14ac:dyDescent="0.25">
      <c r="A14" s="38">
        <v>1543</v>
      </c>
      <c r="B14" s="62" t="s">
        <v>28</v>
      </c>
      <c r="C14" s="63"/>
      <c r="D14" s="64"/>
      <c r="E14" s="40">
        <v>630161.90999999992</v>
      </c>
    </row>
    <row r="15" spans="1:5" ht="20.85" customHeight="1" x14ac:dyDescent="0.25">
      <c r="A15" s="38">
        <v>1551</v>
      </c>
      <c r="B15" s="57" t="s">
        <v>29</v>
      </c>
      <c r="C15" s="57"/>
      <c r="D15" s="57"/>
      <c r="E15" s="40">
        <v>899852.29000000015</v>
      </c>
    </row>
    <row r="16" spans="1:5" ht="20.85" customHeight="1" x14ac:dyDescent="0.25">
      <c r="A16" s="38">
        <v>1593</v>
      </c>
      <c r="B16" s="86" t="s">
        <v>30</v>
      </c>
      <c r="C16" s="87"/>
      <c r="D16" s="88"/>
      <c r="E16" s="40">
        <v>1407446.5</v>
      </c>
    </row>
    <row r="17" spans="1:5" ht="20.85" customHeight="1" x14ac:dyDescent="0.25">
      <c r="A17" s="35">
        <v>2000</v>
      </c>
      <c r="B17" s="74" t="s">
        <v>9</v>
      </c>
      <c r="C17" s="74"/>
      <c r="D17" s="74"/>
      <c r="E17" s="37">
        <v>2632273</v>
      </c>
    </row>
    <row r="18" spans="1:5" ht="20.85" customHeight="1" x14ac:dyDescent="0.25">
      <c r="A18" s="38">
        <v>2111</v>
      </c>
      <c r="B18" s="77" t="s">
        <v>31</v>
      </c>
      <c r="C18" s="77"/>
      <c r="D18" s="77"/>
      <c r="E18" s="39">
        <v>572649.35000000009</v>
      </c>
    </row>
    <row r="19" spans="1:5" ht="20.85" customHeight="1" x14ac:dyDescent="0.25">
      <c r="A19" s="38">
        <v>2121</v>
      </c>
      <c r="B19" s="77" t="s">
        <v>32</v>
      </c>
      <c r="C19" s="77"/>
      <c r="D19" s="77"/>
      <c r="E19" s="39">
        <v>10431.49</v>
      </c>
    </row>
    <row r="20" spans="1:5" ht="20.85" customHeight="1" x14ac:dyDescent="0.25">
      <c r="A20" s="38">
        <v>2141</v>
      </c>
      <c r="B20" s="76" t="s">
        <v>33</v>
      </c>
      <c r="C20" s="76"/>
      <c r="D20" s="76"/>
      <c r="E20" s="39">
        <v>135599.14000000001</v>
      </c>
    </row>
    <row r="21" spans="1:5" ht="20.85" customHeight="1" x14ac:dyDescent="0.25">
      <c r="A21" s="38">
        <v>2151</v>
      </c>
      <c r="B21" s="65" t="s">
        <v>34</v>
      </c>
      <c r="C21" s="66"/>
      <c r="D21" s="67"/>
      <c r="E21" s="39">
        <v>208925</v>
      </c>
    </row>
    <row r="22" spans="1:5" ht="20.85" customHeight="1" x14ac:dyDescent="0.25">
      <c r="A22" s="38">
        <v>2161</v>
      </c>
      <c r="B22" s="77" t="s">
        <v>35</v>
      </c>
      <c r="C22" s="77"/>
      <c r="D22" s="77"/>
      <c r="E22" s="39">
        <v>149971</v>
      </c>
    </row>
    <row r="23" spans="1:5" ht="20.85" customHeight="1" x14ac:dyDescent="0.25">
      <c r="A23" s="38">
        <v>2171</v>
      </c>
      <c r="B23" s="65" t="s">
        <v>36</v>
      </c>
      <c r="C23" s="66"/>
      <c r="D23" s="67"/>
      <c r="E23" s="39">
        <v>0</v>
      </c>
    </row>
    <row r="24" spans="1:5" ht="20.85" customHeight="1" x14ac:dyDescent="0.25">
      <c r="A24" s="38">
        <v>2181</v>
      </c>
      <c r="B24" s="65" t="s">
        <v>37</v>
      </c>
      <c r="C24" s="66"/>
      <c r="D24" s="67"/>
      <c r="E24" s="39">
        <v>18852.02</v>
      </c>
    </row>
    <row r="25" spans="1:5" ht="20.85" customHeight="1" x14ac:dyDescent="0.25">
      <c r="A25" s="38">
        <v>2211</v>
      </c>
      <c r="B25" s="77" t="s">
        <v>38</v>
      </c>
      <c r="C25" s="77"/>
      <c r="D25" s="77"/>
      <c r="E25" s="39">
        <v>0</v>
      </c>
    </row>
    <row r="26" spans="1:5" ht="20.85" customHeight="1" x14ac:dyDescent="0.25">
      <c r="A26" s="38">
        <v>2212</v>
      </c>
      <c r="B26" s="78" t="s">
        <v>39</v>
      </c>
      <c r="C26" s="79"/>
      <c r="D26" s="80"/>
      <c r="E26" s="39">
        <v>399477</v>
      </c>
    </row>
    <row r="27" spans="1:5" ht="20.85" customHeight="1" x14ac:dyDescent="0.25">
      <c r="A27" s="38">
        <v>2231</v>
      </c>
      <c r="B27" s="77" t="s">
        <v>40</v>
      </c>
      <c r="C27" s="77"/>
      <c r="D27" s="77"/>
      <c r="E27" s="39">
        <v>4011</v>
      </c>
    </row>
    <row r="28" spans="1:5" ht="20.85" customHeight="1" x14ac:dyDescent="0.25">
      <c r="A28" s="38">
        <v>2441</v>
      </c>
      <c r="B28" s="65" t="s">
        <v>41</v>
      </c>
      <c r="C28" s="66"/>
      <c r="D28" s="67"/>
      <c r="E28" s="39">
        <v>0</v>
      </c>
    </row>
    <row r="29" spans="1:5" ht="20.85" customHeight="1" x14ac:dyDescent="0.25">
      <c r="A29" s="38">
        <v>2461</v>
      </c>
      <c r="B29" s="77" t="s">
        <v>42</v>
      </c>
      <c r="C29" s="77"/>
      <c r="D29" s="77"/>
      <c r="E29" s="39">
        <v>5304</v>
      </c>
    </row>
    <row r="30" spans="1:5" ht="20.85" customHeight="1" x14ac:dyDescent="0.25">
      <c r="A30" s="38">
        <v>2471</v>
      </c>
      <c r="B30" s="65" t="s">
        <v>43</v>
      </c>
      <c r="C30" s="66"/>
      <c r="D30" s="67"/>
      <c r="E30" s="39">
        <v>2928</v>
      </c>
    </row>
    <row r="31" spans="1:5" ht="20.85" customHeight="1" x14ac:dyDescent="0.25">
      <c r="A31" s="38">
        <v>2481</v>
      </c>
      <c r="B31" s="65" t="s">
        <v>44</v>
      </c>
      <c r="C31" s="66"/>
      <c r="D31" s="67"/>
      <c r="E31" s="39">
        <v>20408</v>
      </c>
    </row>
    <row r="32" spans="1:5" ht="20.85" customHeight="1" x14ac:dyDescent="0.25">
      <c r="A32" s="38">
        <v>2491</v>
      </c>
      <c r="B32" s="65" t="s">
        <v>45</v>
      </c>
      <c r="C32" s="66"/>
      <c r="D32" s="67"/>
      <c r="E32" s="39">
        <v>71280</v>
      </c>
    </row>
    <row r="33" spans="1:5" ht="20.85" customHeight="1" x14ac:dyDescent="0.25">
      <c r="A33" s="38">
        <v>2531</v>
      </c>
      <c r="B33" s="65" t="s">
        <v>46</v>
      </c>
      <c r="C33" s="66"/>
      <c r="D33" s="67"/>
      <c r="E33" s="39">
        <v>7673</v>
      </c>
    </row>
    <row r="34" spans="1:5" ht="20.85" customHeight="1" x14ac:dyDescent="0.25">
      <c r="A34" s="38">
        <v>2541</v>
      </c>
      <c r="B34" s="65" t="s">
        <v>47</v>
      </c>
      <c r="C34" s="66"/>
      <c r="D34" s="67"/>
      <c r="E34" s="39">
        <v>215288</v>
      </c>
    </row>
    <row r="35" spans="1:5" ht="20.85" customHeight="1" x14ac:dyDescent="0.25">
      <c r="A35" s="38">
        <v>2551</v>
      </c>
      <c r="B35" s="78" t="s">
        <v>48</v>
      </c>
      <c r="C35" s="79"/>
      <c r="D35" s="80"/>
      <c r="E35" s="39">
        <v>54632</v>
      </c>
    </row>
    <row r="36" spans="1:5" ht="20.85" customHeight="1" x14ac:dyDescent="0.25">
      <c r="A36" s="38">
        <v>2611</v>
      </c>
      <c r="B36" s="77" t="s">
        <v>49</v>
      </c>
      <c r="C36" s="77"/>
      <c r="D36" s="77"/>
      <c r="E36" s="39">
        <v>602661</v>
      </c>
    </row>
    <row r="37" spans="1:5" ht="20.85" customHeight="1" x14ac:dyDescent="0.25">
      <c r="A37" s="38">
        <v>2711</v>
      </c>
      <c r="B37" s="77" t="s">
        <v>50</v>
      </c>
      <c r="C37" s="77"/>
      <c r="D37" s="77"/>
      <c r="E37" s="39">
        <v>49318</v>
      </c>
    </row>
    <row r="38" spans="1:5" ht="20.85" customHeight="1" x14ac:dyDescent="0.25">
      <c r="A38" s="38">
        <v>2721</v>
      </c>
      <c r="B38" s="77" t="s">
        <v>51</v>
      </c>
      <c r="C38" s="77"/>
      <c r="D38" s="77"/>
      <c r="E38" s="39">
        <v>0</v>
      </c>
    </row>
    <row r="39" spans="1:5" ht="20.85" customHeight="1" x14ac:dyDescent="0.25">
      <c r="A39" s="38">
        <v>2731</v>
      </c>
      <c r="B39" s="77" t="s">
        <v>52</v>
      </c>
      <c r="C39" s="77"/>
      <c r="D39" s="77"/>
      <c r="E39" s="39">
        <v>1450</v>
      </c>
    </row>
    <row r="40" spans="1:5" ht="20.85" customHeight="1" x14ac:dyDescent="0.25">
      <c r="A40" s="38">
        <v>2751</v>
      </c>
      <c r="B40" s="71" t="s">
        <v>53</v>
      </c>
      <c r="C40" s="72"/>
      <c r="D40" s="73"/>
      <c r="E40" s="39">
        <v>0</v>
      </c>
    </row>
    <row r="41" spans="1:5" ht="20.85" customHeight="1" x14ac:dyDescent="0.25">
      <c r="A41" s="38">
        <v>2911</v>
      </c>
      <c r="B41" s="77" t="s">
        <v>54</v>
      </c>
      <c r="C41" s="77"/>
      <c r="D41" s="77"/>
      <c r="E41" s="39">
        <v>63680</v>
      </c>
    </row>
    <row r="42" spans="1:5" ht="20.85" customHeight="1" x14ac:dyDescent="0.25">
      <c r="A42" s="38">
        <v>2921</v>
      </c>
      <c r="B42" s="77" t="s">
        <v>55</v>
      </c>
      <c r="C42" s="77"/>
      <c r="D42" s="77"/>
      <c r="E42" s="39">
        <v>2845</v>
      </c>
    </row>
    <row r="43" spans="1:5" ht="20.85" customHeight="1" x14ac:dyDescent="0.25">
      <c r="A43" s="38">
        <v>2931</v>
      </c>
      <c r="B43" s="76" t="s">
        <v>56</v>
      </c>
      <c r="C43" s="76"/>
      <c r="D43" s="76"/>
      <c r="E43" s="39">
        <v>0</v>
      </c>
    </row>
    <row r="44" spans="1:5" ht="20.85" customHeight="1" x14ac:dyDescent="0.25">
      <c r="A44" s="38">
        <v>2941</v>
      </c>
      <c r="B44" s="76" t="s">
        <v>57</v>
      </c>
      <c r="C44" s="76"/>
      <c r="D44" s="76"/>
      <c r="E44" s="39">
        <v>4885</v>
      </c>
    </row>
    <row r="45" spans="1:5" ht="20.85" customHeight="1" x14ac:dyDescent="0.25">
      <c r="A45" s="38">
        <v>2961</v>
      </c>
      <c r="B45" s="76" t="s">
        <v>58</v>
      </c>
      <c r="C45" s="76"/>
      <c r="D45" s="76"/>
      <c r="E45" s="39">
        <v>30005</v>
      </c>
    </row>
    <row r="46" spans="1:5" ht="20.85" customHeight="1" x14ac:dyDescent="0.25">
      <c r="A46" s="35">
        <v>3000</v>
      </c>
      <c r="B46" s="74" t="s">
        <v>10</v>
      </c>
      <c r="C46" s="74"/>
      <c r="D46" s="74"/>
      <c r="E46" s="37">
        <v>5984753.0800000001</v>
      </c>
    </row>
    <row r="47" spans="1:5" ht="20.85" customHeight="1" x14ac:dyDescent="0.25">
      <c r="A47" s="38">
        <v>3111</v>
      </c>
      <c r="B47" s="57" t="s">
        <v>59</v>
      </c>
      <c r="C47" s="57"/>
      <c r="D47" s="57"/>
      <c r="E47" s="42">
        <v>388624.05</v>
      </c>
    </row>
    <row r="48" spans="1:5" ht="20.85" customHeight="1" x14ac:dyDescent="0.25">
      <c r="A48" s="38">
        <v>3121</v>
      </c>
      <c r="B48" s="62" t="s">
        <v>60</v>
      </c>
      <c r="C48" s="63"/>
      <c r="D48" s="64"/>
      <c r="E48" s="42">
        <v>24986</v>
      </c>
    </row>
    <row r="49" spans="1:5" ht="20.85" customHeight="1" x14ac:dyDescent="0.25">
      <c r="A49" s="38">
        <v>3131</v>
      </c>
      <c r="B49" s="57" t="s">
        <v>61</v>
      </c>
      <c r="C49" s="57"/>
      <c r="D49" s="57"/>
      <c r="E49" s="42">
        <v>0</v>
      </c>
    </row>
    <row r="50" spans="1:5" ht="20.85" customHeight="1" x14ac:dyDescent="0.25">
      <c r="A50" s="38">
        <v>3141</v>
      </c>
      <c r="B50" s="57" t="s">
        <v>62</v>
      </c>
      <c r="C50" s="57"/>
      <c r="D50" s="57"/>
      <c r="E50" s="42">
        <v>88570.360000000015</v>
      </c>
    </row>
    <row r="51" spans="1:5" ht="20.85" customHeight="1" x14ac:dyDescent="0.25">
      <c r="A51" s="38">
        <v>3151</v>
      </c>
      <c r="B51" s="57" t="s">
        <v>63</v>
      </c>
      <c r="C51" s="57"/>
      <c r="D51" s="57"/>
      <c r="E51" s="42">
        <v>0</v>
      </c>
    </row>
    <row r="52" spans="1:5" ht="20.85" customHeight="1" x14ac:dyDescent="0.25">
      <c r="A52" s="38">
        <v>3171</v>
      </c>
      <c r="B52" s="57" t="s">
        <v>64</v>
      </c>
      <c r="C52" s="57"/>
      <c r="D52" s="57"/>
      <c r="E52" s="42">
        <v>30314</v>
      </c>
    </row>
    <row r="53" spans="1:5" ht="20.85" customHeight="1" x14ac:dyDescent="0.25">
      <c r="A53" s="38">
        <v>3181</v>
      </c>
      <c r="B53" s="57" t="s">
        <v>65</v>
      </c>
      <c r="C53" s="57"/>
      <c r="D53" s="57"/>
      <c r="E53" s="42">
        <v>0</v>
      </c>
    </row>
    <row r="54" spans="1:5" ht="20.85" customHeight="1" x14ac:dyDescent="0.25">
      <c r="A54" s="38">
        <v>3221</v>
      </c>
      <c r="B54" s="57" t="s">
        <v>66</v>
      </c>
      <c r="C54" s="57"/>
      <c r="D54" s="57"/>
      <c r="E54" s="42">
        <v>0</v>
      </c>
    </row>
    <row r="55" spans="1:5" ht="20.85" customHeight="1" x14ac:dyDescent="0.25">
      <c r="A55" s="38">
        <v>3231</v>
      </c>
      <c r="B55" s="62" t="s">
        <v>67</v>
      </c>
      <c r="C55" s="63"/>
      <c r="D55" s="64"/>
      <c r="E55" s="42">
        <v>59250</v>
      </c>
    </row>
    <row r="56" spans="1:5" ht="20.85" customHeight="1" x14ac:dyDescent="0.25">
      <c r="A56" s="38">
        <v>3251</v>
      </c>
      <c r="B56" s="62" t="s">
        <v>68</v>
      </c>
      <c r="C56" s="63"/>
      <c r="D56" s="64"/>
      <c r="E56" s="42">
        <v>0</v>
      </c>
    </row>
    <row r="57" spans="1:5" ht="20.85" customHeight="1" x14ac:dyDescent="0.25">
      <c r="A57" s="38">
        <v>3271</v>
      </c>
      <c r="B57" s="62" t="s">
        <v>69</v>
      </c>
      <c r="C57" s="63"/>
      <c r="D57" s="64"/>
      <c r="E57" s="42">
        <v>0</v>
      </c>
    </row>
    <row r="58" spans="1:5" ht="20.85" customHeight="1" x14ac:dyDescent="0.25">
      <c r="A58" s="38">
        <v>3311</v>
      </c>
      <c r="B58" s="62" t="s">
        <v>70</v>
      </c>
      <c r="C58" s="63"/>
      <c r="D58" s="64"/>
      <c r="E58" s="42">
        <v>105948</v>
      </c>
    </row>
    <row r="59" spans="1:5" ht="20.85" customHeight="1" x14ac:dyDescent="0.25">
      <c r="A59" s="38">
        <v>3341</v>
      </c>
      <c r="B59" s="57" t="s">
        <v>71</v>
      </c>
      <c r="C59" s="57"/>
      <c r="D59" s="57"/>
      <c r="E59" s="42">
        <v>0</v>
      </c>
    </row>
    <row r="60" spans="1:5" ht="20.85" customHeight="1" x14ac:dyDescent="0.25">
      <c r="A60" s="38">
        <v>3411</v>
      </c>
      <c r="B60" s="62" t="s">
        <v>72</v>
      </c>
      <c r="C60" s="63"/>
      <c r="D60" s="64"/>
      <c r="E60" s="42">
        <v>4284</v>
      </c>
    </row>
    <row r="61" spans="1:5" ht="20.85" customHeight="1" x14ac:dyDescent="0.25">
      <c r="A61" s="38">
        <v>3451</v>
      </c>
      <c r="B61" s="62" t="s">
        <v>73</v>
      </c>
      <c r="C61" s="63"/>
      <c r="D61" s="64"/>
      <c r="E61" s="42">
        <v>344167</v>
      </c>
    </row>
    <row r="62" spans="1:5" ht="20.85" customHeight="1" x14ac:dyDescent="0.25">
      <c r="A62" s="38">
        <v>3441</v>
      </c>
      <c r="B62" s="62" t="s">
        <v>74</v>
      </c>
      <c r="C62" s="63"/>
      <c r="D62" s="64"/>
      <c r="E62" s="42">
        <v>0</v>
      </c>
    </row>
    <row r="63" spans="1:5" ht="20.85" customHeight="1" x14ac:dyDescent="0.25">
      <c r="A63" s="38">
        <v>3511</v>
      </c>
      <c r="B63" s="62" t="s">
        <v>75</v>
      </c>
      <c r="C63" s="63"/>
      <c r="D63" s="64"/>
      <c r="E63" s="42">
        <v>1326863</v>
      </c>
    </row>
    <row r="64" spans="1:5" ht="20.85" customHeight="1" x14ac:dyDescent="0.25">
      <c r="A64" s="38">
        <v>3531</v>
      </c>
      <c r="B64" s="62" t="s">
        <v>76</v>
      </c>
      <c r="C64" s="63"/>
      <c r="D64" s="64"/>
      <c r="E64" s="42">
        <v>1626</v>
      </c>
    </row>
    <row r="65" spans="1:5" ht="20.85" customHeight="1" x14ac:dyDescent="0.25">
      <c r="A65" s="38">
        <v>3551</v>
      </c>
      <c r="B65" s="57" t="s">
        <v>77</v>
      </c>
      <c r="C65" s="57"/>
      <c r="D65" s="57"/>
      <c r="E65" s="42">
        <v>295863</v>
      </c>
    </row>
    <row r="66" spans="1:5" ht="20.85" customHeight="1" x14ac:dyDescent="0.25">
      <c r="A66" s="38">
        <v>3581</v>
      </c>
      <c r="B66" s="62" t="s">
        <v>78</v>
      </c>
      <c r="C66" s="63"/>
      <c r="D66" s="64"/>
      <c r="E66" s="42">
        <v>5145.7</v>
      </c>
    </row>
    <row r="67" spans="1:5" ht="20.85" customHeight="1" x14ac:dyDescent="0.25">
      <c r="A67" s="38">
        <v>3721</v>
      </c>
      <c r="B67" s="57" t="s">
        <v>79</v>
      </c>
      <c r="C67" s="57"/>
      <c r="D67" s="57"/>
      <c r="E67" s="42">
        <v>0</v>
      </c>
    </row>
    <row r="68" spans="1:5" ht="20.85" customHeight="1" x14ac:dyDescent="0.25">
      <c r="A68" s="38">
        <v>3751</v>
      </c>
      <c r="B68" s="57" t="s">
        <v>80</v>
      </c>
      <c r="C68" s="57"/>
      <c r="D68" s="57"/>
      <c r="E68" s="42">
        <v>118862.02</v>
      </c>
    </row>
    <row r="69" spans="1:5" ht="20.85" customHeight="1" x14ac:dyDescent="0.25">
      <c r="A69" s="38">
        <v>3821</v>
      </c>
      <c r="B69" s="57" t="s">
        <v>81</v>
      </c>
      <c r="C69" s="57"/>
      <c r="D69" s="57"/>
      <c r="E69" s="42">
        <v>9970</v>
      </c>
    </row>
    <row r="70" spans="1:5" ht="20.85" customHeight="1" x14ac:dyDescent="0.25">
      <c r="A70" s="38">
        <v>3921</v>
      </c>
      <c r="B70" s="57" t="s">
        <v>82</v>
      </c>
      <c r="C70" s="57"/>
      <c r="D70" s="57"/>
      <c r="E70" s="42">
        <v>0</v>
      </c>
    </row>
    <row r="71" spans="1:5" ht="20.85" customHeight="1" x14ac:dyDescent="0.25">
      <c r="A71" s="38">
        <v>3991</v>
      </c>
      <c r="B71" s="57" t="s">
        <v>83</v>
      </c>
      <c r="C71" s="57"/>
      <c r="D71" s="57"/>
      <c r="E71" s="42">
        <v>3317.6</v>
      </c>
    </row>
    <row r="72" spans="1:5" ht="20.85" customHeight="1" x14ac:dyDescent="0.25">
      <c r="A72" s="38">
        <v>3941</v>
      </c>
      <c r="B72" s="62" t="s">
        <v>84</v>
      </c>
      <c r="C72" s="63"/>
      <c r="D72" s="64"/>
      <c r="E72" s="42">
        <v>0</v>
      </c>
    </row>
    <row r="73" spans="1:5" ht="20.85" customHeight="1" x14ac:dyDescent="0.25">
      <c r="A73" s="38">
        <v>3951</v>
      </c>
      <c r="B73" s="57" t="s">
        <v>85</v>
      </c>
      <c r="C73" s="57"/>
      <c r="D73" s="57"/>
      <c r="E73" s="42">
        <v>0</v>
      </c>
    </row>
    <row r="74" spans="1:5" ht="20.85" customHeight="1" x14ac:dyDescent="0.25">
      <c r="A74" s="38">
        <v>3980</v>
      </c>
      <c r="B74" s="75" t="s">
        <v>86</v>
      </c>
      <c r="C74" s="75"/>
      <c r="D74" s="75"/>
      <c r="E74" s="42">
        <v>176962.35</v>
      </c>
    </row>
    <row r="75" spans="1:5" ht="20.85" customHeight="1" x14ac:dyDescent="0.25">
      <c r="A75" s="38">
        <v>3981</v>
      </c>
      <c r="B75" s="57" t="s">
        <v>87</v>
      </c>
      <c r="C75" s="57"/>
      <c r="D75" s="57"/>
      <c r="E75" s="42">
        <v>3000000</v>
      </c>
    </row>
    <row r="76" spans="1:5" ht="20.85" customHeight="1" x14ac:dyDescent="0.25">
      <c r="A76" s="35">
        <v>4000</v>
      </c>
      <c r="B76" s="74" t="s">
        <v>88</v>
      </c>
      <c r="C76" s="74"/>
      <c r="D76" s="74"/>
      <c r="E76" s="37">
        <v>9291809.2400000002</v>
      </c>
    </row>
    <row r="77" spans="1:5" ht="20.85" customHeight="1" x14ac:dyDescent="0.25">
      <c r="A77" s="38">
        <v>4411</v>
      </c>
      <c r="B77" s="57" t="s">
        <v>89</v>
      </c>
      <c r="C77" s="57"/>
      <c r="D77" s="57"/>
      <c r="E77" s="45">
        <v>0</v>
      </c>
    </row>
    <row r="78" spans="1:5" ht="20.85" customHeight="1" x14ac:dyDescent="0.25">
      <c r="A78" s="38">
        <v>4413</v>
      </c>
      <c r="B78" s="57" t="s">
        <v>90</v>
      </c>
      <c r="C78" s="57"/>
      <c r="D78" s="57"/>
      <c r="E78" s="45">
        <v>9291809.2400000002</v>
      </c>
    </row>
    <row r="79" spans="1:5" ht="20.85" customHeight="1" x14ac:dyDescent="0.25">
      <c r="A79" s="35">
        <v>5000</v>
      </c>
      <c r="B79" s="74" t="s">
        <v>91</v>
      </c>
      <c r="C79" s="74"/>
      <c r="D79" s="74"/>
      <c r="E79" s="37">
        <v>887670</v>
      </c>
    </row>
    <row r="80" spans="1:5" ht="20.85" customHeight="1" x14ac:dyDescent="0.25">
      <c r="A80" s="38">
        <v>5111</v>
      </c>
      <c r="B80" s="68" t="s">
        <v>92</v>
      </c>
      <c r="C80" s="69"/>
      <c r="D80" s="70"/>
      <c r="E80" s="39">
        <v>0</v>
      </c>
    </row>
    <row r="81" spans="1:6" ht="20.85" customHeight="1" x14ac:dyDescent="0.25">
      <c r="A81" s="38">
        <v>5151</v>
      </c>
      <c r="B81" s="68" t="s">
        <v>93</v>
      </c>
      <c r="C81" s="69"/>
      <c r="D81" s="70"/>
      <c r="E81" s="39">
        <v>887670</v>
      </c>
    </row>
    <row r="82" spans="1:6" ht="20.85" customHeight="1" x14ac:dyDescent="0.25">
      <c r="A82" s="38">
        <v>5211</v>
      </c>
      <c r="B82" s="68" t="s">
        <v>94</v>
      </c>
      <c r="C82" s="69"/>
      <c r="D82" s="70"/>
      <c r="E82" s="39">
        <v>0</v>
      </c>
    </row>
    <row r="83" spans="1:6" ht="20.85" customHeight="1" x14ac:dyDescent="0.25">
      <c r="A83" s="38">
        <v>5411</v>
      </c>
      <c r="B83" s="57" t="s">
        <v>95</v>
      </c>
      <c r="C83" s="57"/>
      <c r="D83" s="57"/>
      <c r="E83" s="39">
        <v>0</v>
      </c>
    </row>
    <row r="84" spans="1:6" ht="24.75" customHeight="1" x14ac:dyDescent="0.25">
      <c r="A84" s="46"/>
      <c r="B84" s="61" t="s">
        <v>96</v>
      </c>
      <c r="C84" s="61"/>
      <c r="D84" s="61"/>
      <c r="E84" s="47">
        <v>68695347.559999987</v>
      </c>
      <c r="F84" s="48"/>
    </row>
  </sheetData>
  <mergeCells count="83">
    <mergeCell ref="A1:D1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8:D48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0:D60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84:D84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Presupuesto Autorizado 2023</vt:lpstr>
      <vt:lpstr>Egreso por Proyecto</vt:lpstr>
      <vt:lpstr>Resumen Egreso</vt:lpstr>
      <vt:lpstr>'Presupuesto Autorizado 2023'!Área_de_impresión</vt:lpstr>
      <vt:lpstr>'Egreso por Proyecto'!Títulos_a_imprimir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TransparenciaDifTlaq</cp:lastModifiedBy>
  <cp:lastPrinted>2023-03-06T18:40:15Z</cp:lastPrinted>
  <dcterms:created xsi:type="dcterms:W3CDTF">2020-12-11T21:07:03Z</dcterms:created>
  <dcterms:modified xsi:type="dcterms:W3CDTF">2023-06-28T00:29:05Z</dcterms:modified>
</cp:coreProperties>
</file>