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0\9.- Septiembre - 2020\"/>
    </mc:Choice>
  </mc:AlternateContent>
  <bookViews>
    <workbookView xWindow="0" yWindow="0" windowWidth="20490" windowHeight="7455"/>
  </bookViews>
  <sheets>
    <sheet name="Santa Rosalía" sheetId="5" r:id="rId1"/>
    <sheet name="Promotoras" sheetId="2" r:id="rId2"/>
    <sheet name="Asimilados" sheetId="3" r:id="rId3"/>
  </sheets>
  <calcPr calcId="152511"/>
</workbook>
</file>

<file path=xl/calcChain.xml><?xml version="1.0" encoding="utf-8"?>
<calcChain xmlns="http://schemas.openxmlformats.org/spreadsheetml/2006/main">
  <c r="C351" i="5" l="1"/>
  <c r="D351" i="5"/>
  <c r="E351" i="5"/>
  <c r="F351" i="5"/>
  <c r="G351" i="5"/>
  <c r="H351" i="5"/>
  <c r="I351" i="5"/>
  <c r="J351" i="5"/>
  <c r="K351" i="5"/>
  <c r="L351" i="5"/>
  <c r="B351" i="5"/>
  <c r="F93" i="3"/>
  <c r="E93" i="3"/>
  <c r="D93" i="3"/>
  <c r="C93" i="3"/>
  <c r="B93" i="3"/>
  <c r="H67" i="2" l="1"/>
  <c r="G67" i="2"/>
  <c r="F67" i="2"/>
  <c r="E67" i="2"/>
  <c r="I353" i="5" s="1"/>
  <c r="I354" i="5" s="1"/>
  <c r="D67" i="2"/>
  <c r="G353" i="5" s="1"/>
  <c r="G354" i="5" s="1"/>
  <c r="G355" i="5" s="1"/>
  <c r="C67" i="2"/>
  <c r="B67" i="2"/>
</calcChain>
</file>

<file path=xl/sharedStrings.xml><?xml version="1.0" encoding="utf-8"?>
<sst xmlns="http://schemas.openxmlformats.org/spreadsheetml/2006/main" count="388" uniqueCount="353">
  <si>
    <t xml:space="preserve">Reporte  Nomina 1_2017  01/09/2020 15/09/2020 </t>
  </si>
  <si>
    <t xml:space="preserve">NOMBRE                                                       </t>
  </si>
  <si>
    <t xml:space="preserve">SUELDO      </t>
  </si>
  <si>
    <t xml:space="preserve">QUINQUENIO  </t>
  </si>
  <si>
    <t>REEMBOLSO TR</t>
  </si>
  <si>
    <t>VALES DESPEN</t>
  </si>
  <si>
    <t xml:space="preserve">ISR         </t>
  </si>
  <si>
    <t xml:space="preserve">IMSS        </t>
  </si>
  <si>
    <t>CUOTA SINDIC</t>
  </si>
  <si>
    <t xml:space="preserve">INFONAVIT   </t>
  </si>
  <si>
    <t>TOTAL PERCEP</t>
  </si>
  <si>
    <t>TOTAL DEDUCC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</si>
  <si>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</si>
  <si>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</si>
  <si>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</si>
  <si>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</si>
  <si>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</si>
  <si>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</si>
  <si>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</si>
  <si>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</si>
  <si>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</si>
  <si>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</si>
  <si>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</si>
  <si>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</si>
  <si>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</si>
  <si>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</si>
  <si>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</si>
  <si>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</si>
  <si>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</si>
  <si>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</si>
  <si>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</si>
  <si>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</si>
  <si>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</si>
  <si>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</si>
  <si>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</si>
  <si>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</si>
  <si>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</si>
  <si>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</si>
  <si>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</si>
  <si>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</si>
  <si>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</si>
  <si>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</si>
  <si>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</si>
  <si>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</si>
  <si>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</si>
  <si>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</si>
  <si>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</si>
  <si>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</si>
  <si>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</si>
  <si>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</si>
  <si>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</si>
  <si>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</si>
  <si>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</si>
  <si>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</si>
  <si>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</si>
  <si>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</si>
  <si>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</si>
  <si>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</si>
  <si>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</si>
  <si>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</si>
  <si>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</si>
  <si>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</si>
  <si>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</si>
  <si>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</si>
  <si>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</si>
  <si>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</si>
  <si>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</si>
  <si>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</si>
  <si>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</si>
  <si>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</si>
  <si>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</si>
  <si>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</si>
  <si>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</si>
  <si>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</si>
  <si>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</si>
  <si>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</si>
  <si>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</si>
  <si>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</si>
  <si>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</si>
  <si>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</si>
  <si>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</si>
  <si>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</si>
  <si>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</si>
  <si>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</si>
  <si>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</si>
  <si>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</si>
  <si>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</si>
  <si>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</si>
  <si>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</si>
  <si>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</si>
  <si>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</si>
  <si>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</si>
  <si>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</si>
  <si>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</si>
  <si>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</si>
  <si>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</si>
  <si>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</si>
  <si>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</si>
  <si>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</si>
  <si>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</si>
  <si>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</si>
  <si>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</si>
  <si>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</si>
  <si>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</si>
  <si>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</si>
  <si>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</si>
  <si>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</si>
  <si>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</si>
  <si>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REBECA ABIGAIL REYES ROMERO 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</si>
  <si>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</si>
  <si>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</si>
  <si>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</si>
  <si>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</si>
  <si>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71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</si>
  <si>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</si>
  <si>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</si>
  <si>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</si>
  <si>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</si>
  <si>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</si>
  <si>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</si>
  <si>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</si>
  <si>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</si>
  <si>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</si>
  <si>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</si>
  <si>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</si>
  <si>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</si>
  <si>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</si>
  <si>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</si>
  <si>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MARIA DEL SOCORRO NAVARRO RODRIGUEZ                          </t>
  </si>
  <si>
    <t xml:space="preserve"> CDC TOLUQUILLA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</si>
  <si>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</si>
  <si>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</si>
  <si>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</si>
  <si>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</si>
  <si>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</si>
  <si>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</si>
  <si>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</si>
  <si>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</si>
  <si>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</si>
  <si>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</si>
  <si>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</si>
  <si>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RUTH LILIANA GONZALEZ GALLEGOS                               </t>
  </si>
  <si>
    <t xml:space="preserve">JOSE ANUAR REYNAGA MIRAMONTES                                </t>
  </si>
  <si>
    <t xml:space="preserve"> CONTABILIDAD                       Tot Emp 3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</si>
  <si>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</si>
  <si>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</si>
  <si>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</si>
  <si>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</si>
  <si>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</si>
  <si>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</si>
  <si>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</si>
  <si>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</si>
  <si>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</si>
  <si>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</si>
  <si>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</si>
  <si>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</si>
  <si>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</si>
  <si>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</si>
  <si>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</si>
  <si>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</si>
  <si>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</si>
  <si>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</si>
  <si>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</si>
  <si>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</si>
  <si>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</si>
  <si>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</si>
  <si>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</si>
  <si>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</si>
  <si>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</si>
  <si>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</si>
  <si>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ADRIANA LISSETH MACIAS AVILA            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</si>
  <si>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</si>
  <si>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</si>
  <si>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</si>
  <si>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</si>
  <si>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</si>
  <si>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</si>
  <si>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</si>
  <si>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</si>
  <si>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</si>
  <si>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</si>
  <si>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</si>
  <si>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</si>
  <si>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</si>
  <si>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</si>
  <si>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</si>
  <si>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</si>
  <si>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</si>
  <si>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</si>
  <si>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</si>
  <si>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</si>
  <si>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</si>
  <si>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</si>
  <si>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</si>
  <si>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</si>
  <si>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</si>
  <si>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</si>
  <si>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</si>
  <si>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</si>
  <si>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</si>
  <si>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</si>
  <si>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</si>
  <si>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MONICA GABRIELA BRAVO SALDIVAR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</si>
  <si>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</si>
  <si>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</si>
  <si>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</si>
  <si>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</si>
  <si>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</si>
  <si>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</si>
  <si>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ISIDRO GARCIA ZUNO 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</si>
  <si>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</si>
  <si>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</si>
  <si>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</si>
  <si>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</si>
  <si>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</si>
  <si>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</si>
  <si>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</si>
  <si>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</si>
  <si>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</si>
  <si>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</si>
  <si>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</si>
  <si>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</si>
  <si>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</si>
  <si>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</si>
  <si>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</si>
  <si>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</si>
  <si>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</si>
  <si>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</si>
  <si>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</si>
  <si>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</si>
  <si>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</si>
  <si>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</si>
  <si>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</si>
  <si>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</si>
  <si>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</si>
  <si>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</si>
  <si>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</si>
  <si>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</si>
  <si>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</si>
  <si>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</si>
  <si>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</si>
  <si>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</si>
  <si>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</si>
  <si>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</si>
  <si>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</si>
  <si>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</si>
  <si>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</si>
  <si>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</si>
  <si>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</si>
  <si>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</si>
  <si>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</si>
  <si>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146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</si>
  <si>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</si>
  <si>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</si>
  <si>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</si>
  <si>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</si>
  <si>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</si>
  <si>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</si>
  <si>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</si>
  <si>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</si>
  <si>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MARICELA TORRES HINOJOSA                                     </t>
  </si>
  <si>
    <t xml:space="preserve"> NUEVA SANTA MARIA                  Tot Emp 2                </t>
  </si>
  <si>
    <t xml:space="preserve"> Departamento      0004       *****  PARQUES SANTA MARIA </t>
  </si>
  <si>
    <t xml:space="preserve">JOSELYN ALEJANDRA TAPIA REYES 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</si>
  <si>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</si>
  <si>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</si>
  <si>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</si>
  <si>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</si>
  <si>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</si>
  <si>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</si>
  <si>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</si>
  <si>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</si>
  <si>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</si>
  <si>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ANGELICA GARCIA RIOS                                  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</si>
  <si>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</si>
  <si>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</si>
  <si>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3                </t>
  </si>
  <si>
    <t xml:space="preserve"> Departamento      0007       *****  COLONIAL TLAQUEPAQUE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</si>
  <si>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</si>
  <si>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</si>
  <si>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</si>
  <si>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 COLONIAL TLAQUEPAQUE               Tot Emp 3                </t>
  </si>
  <si>
    <t xml:space="preserve"> Departamento      0008       *****  CAIC HUERTAS </t>
  </si>
  <si>
    <t xml:space="preserve">NERIDA LETICIA RUBIO MONSIVAIS                               </t>
  </si>
  <si>
    <t xml:space="preserve"> CAIC HUERTAS                       Tot Emp 1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</si>
  <si>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</si>
  <si>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</si>
  <si>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</si>
  <si>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</si>
  <si>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</si>
  <si>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</si>
  <si>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</si>
  <si>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</si>
  <si>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Departamento      0022       *****  DEPARTAMENTO VEHICULOS </t>
  </si>
  <si>
    <t xml:space="preserve">CARMEN YANKARAR LOPEZ RAMIREZ                                </t>
  </si>
  <si>
    <t xml:space="preserve"> DEPARTAMENTO VEHICULOS             Tot Emp 1                </t>
  </si>
  <si>
    <t xml:space="preserve"> CAICS                              Tot Emp 22               </t>
  </si>
  <si>
    <t xml:space="preserve"> General                            Tot Emp 22               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</si>
  <si>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</si>
  <si>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</si>
  <si>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</si>
  <si>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</si>
  <si>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</si>
  <si>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</si>
  <si>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</si>
  <si>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</si>
  <si>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RAQUEL VAZQUEZ GONZALEZ                                      </t>
  </si>
  <si>
    <t xml:space="preserve"> COLONIAL TLAQUEPAQUE               Tot Emp 1                </t>
  </si>
  <si>
    <t xml:space="preserve"> Departamento      0014       *****  ADMINISTRACION </t>
  </si>
  <si>
    <t xml:space="preserve">ANA MARIA CABRERA ALVARADO                                   </t>
  </si>
  <si>
    <t xml:space="preserve">SANDRA BERENICE GUTIERREZ MELCHOR                            </t>
  </si>
  <si>
    <t xml:space="preserve"> ADMINISTRACION                     Tot Emp 2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</si>
  <si>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</si>
  <si>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</si>
  <si>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</si>
  <si>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</si>
  <si>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GARCIA ELISEO LOPEZ                                          </t>
  </si>
  <si>
    <t xml:space="preserve"> CCAPDIS                            Tot Emp 1                </t>
  </si>
  <si>
    <t xml:space="preserve">ELBA CRISTINA VILLAVICENCIO BARAJAS                          </t>
  </si>
  <si>
    <t xml:space="preserve"> PSICOLOGIA            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</si>
  <si>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</si>
  <si>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</si>
  <si>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</si>
  <si>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</si>
  <si>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</si>
  <si>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</si>
  <si>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</si>
  <si>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DIRECCION GENERAL                  Tot Emp 2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</si>
  <si>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</si>
  <si>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</si>
  <si>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</si>
  <si>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</si>
  <si>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</si>
  <si>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</si>
  <si>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</si>
  <si>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</si>
  <si>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</si>
  <si>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</si>
  <si>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</si>
  <si>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</si>
  <si>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</si>
  <si>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</si>
  <si>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</si>
  <si>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</si>
  <si>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</si>
  <si>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</si>
  <si>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</si>
  <si>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</si>
  <si>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</si>
  <si>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</si>
  <si>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</si>
  <si>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36               </t>
  </si>
  <si>
    <t xml:space="preserve"> General                            Tot Emp 36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</si>
</sst>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44" fontId="0" fillId="0" borderId="0" xfId="0" applyNumberFormat="1"/>
    <xf numFmtId="0" fontId="16" fillId="0" borderId="0" xfId="0" applyFont="1"/>
    <xf numFmtId="44" fontId="16" fillId="0" borderId="0" xfId="0" applyNumberFormat="1" applyFont="1"/>
    <xf numFmtId="0" fontId="19" fillId="0" borderId="0" xfId="0" applyFont="1"/>
    <xf numFmtId="44" fontId="19" fillId="0" borderId="0" xfId="0" applyNumberFormat="1" applyFont="1"/>
    <xf numFmtId="44" fontId="0" fillId="0" borderId="0" xfId="0" applyNumberFormat="1" applyFont="1"/>
    <xf numFmtId="44" fontId="0" fillId="0" borderId="10" xfId="0" applyNumberFormat="1" applyBorder="1"/>
    <xf numFmtId="0" fontId="0" fillId="33" borderId="0" xfId="0" applyFill="1"/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3.85546875" customWidth="1"/>
    <col min="4" max="4" width="11.5703125" bestFit="1" customWidth="1"/>
    <col min="5" max="6" width="12.5703125" bestFit="1" customWidth="1"/>
    <col min="7" max="9" width="11.5703125" bestFit="1" customWidth="1"/>
    <col min="10" max="10" width="14.140625" bestFit="1" customWidth="1"/>
    <col min="11" max="12" width="12.5703125" bestFit="1" customWidth="1"/>
  </cols>
  <sheetData>
    <row r="1" spans="1:12" x14ac:dyDescent="0.25">
      <c r="A1" s="1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x14ac:dyDescent="0.25">
      <c r="A3" t="s">
        <v>13</v>
      </c>
    </row>
    <row r="5" spans="1:12" x14ac:dyDescent="0.25">
      <c r="A5" t="s">
        <v>14</v>
      </c>
    </row>
    <row r="6" spans="1:12" x14ac:dyDescent="0.25">
      <c r="A6" t="s">
        <v>15</v>
      </c>
      <c r="B6" s="1">
        <v>7013.7</v>
      </c>
      <c r="C6" s="1">
        <v>526.79999999999995</v>
      </c>
      <c r="D6" s="1">
        <v>208</v>
      </c>
      <c r="E6" s="1">
        <v>832</v>
      </c>
      <c r="F6" s="1">
        <v>972.43</v>
      </c>
      <c r="G6" s="1">
        <v>125.47</v>
      </c>
      <c r="H6" s="1">
        <v>31.69</v>
      </c>
      <c r="I6" s="1">
        <v>427.62</v>
      </c>
      <c r="J6" s="1">
        <v>8580.5</v>
      </c>
      <c r="K6" s="1">
        <v>3688.56</v>
      </c>
      <c r="L6" s="1">
        <v>4891.9399999999996</v>
      </c>
    </row>
    <row r="7" spans="1:12" x14ac:dyDescent="0.25">
      <c r="A7" t="s">
        <v>16</v>
      </c>
      <c r="B7" s="1">
        <v>5298.9</v>
      </c>
      <c r="C7" s="1">
        <v>824.96</v>
      </c>
      <c r="D7" s="1">
        <v>208</v>
      </c>
      <c r="E7" s="1">
        <v>832</v>
      </c>
      <c r="F7" s="1">
        <v>714.64</v>
      </c>
      <c r="G7" s="1">
        <v>98.78</v>
      </c>
      <c r="H7" s="1">
        <v>31.69</v>
      </c>
      <c r="I7" s="1">
        <v>346.73</v>
      </c>
      <c r="J7" s="1">
        <v>7441.89</v>
      </c>
      <c r="K7" s="1">
        <v>2551.81</v>
      </c>
      <c r="L7" s="1">
        <v>4890.08</v>
      </c>
    </row>
    <row r="8" spans="1:12" x14ac:dyDescent="0.25">
      <c r="A8" t="s">
        <v>17</v>
      </c>
      <c r="B8" s="1">
        <v>7013.7</v>
      </c>
      <c r="C8" s="1">
        <v>790.2</v>
      </c>
      <c r="D8" s="1">
        <v>208</v>
      </c>
      <c r="E8" s="1">
        <v>832</v>
      </c>
      <c r="F8" s="1">
        <v>1028.7</v>
      </c>
      <c r="G8" s="1">
        <v>130.01</v>
      </c>
      <c r="H8" s="1">
        <v>31.69</v>
      </c>
      <c r="I8" s="1">
        <v>441.4</v>
      </c>
      <c r="J8" s="1">
        <v>8843.9</v>
      </c>
      <c r="K8" s="1">
        <v>3801.31</v>
      </c>
      <c r="L8" s="1">
        <v>5042.59</v>
      </c>
    </row>
    <row r="9" spans="1:12" s="2" customFormat="1" x14ac:dyDescent="0.25">
      <c r="A9" s="2" t="s">
        <v>18</v>
      </c>
      <c r="B9" s="3">
        <v>19326.3</v>
      </c>
      <c r="C9" s="3">
        <v>2141.96</v>
      </c>
      <c r="D9" s="3">
        <v>624</v>
      </c>
      <c r="E9" s="3">
        <v>2496</v>
      </c>
      <c r="F9" s="3">
        <v>2715.77</v>
      </c>
      <c r="G9" s="3">
        <v>354.26</v>
      </c>
      <c r="H9" s="3">
        <v>95.07</v>
      </c>
      <c r="I9" s="3">
        <v>1215.75</v>
      </c>
      <c r="J9" s="3">
        <v>24866.29</v>
      </c>
      <c r="K9" s="3">
        <v>10041.68</v>
      </c>
      <c r="L9" s="3">
        <v>14824.61</v>
      </c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t="s">
        <v>20</v>
      </c>
      <c r="B13" s="1">
        <v>8455.02</v>
      </c>
      <c r="C13" s="1">
        <v>1326.28</v>
      </c>
      <c r="D13" s="1">
        <v>208</v>
      </c>
      <c r="E13" s="1">
        <v>832</v>
      </c>
      <c r="F13" s="1">
        <v>1493.61</v>
      </c>
      <c r="G13" s="1">
        <v>152.02000000000001</v>
      </c>
      <c r="H13" s="1">
        <v>31.69</v>
      </c>
      <c r="I13" s="1">
        <v>486.46</v>
      </c>
      <c r="J13" s="1">
        <v>10821.3</v>
      </c>
      <c r="K13" s="1">
        <v>3668.64</v>
      </c>
      <c r="L13" s="1">
        <v>7152.66</v>
      </c>
    </row>
    <row r="14" spans="1:12" x14ac:dyDescent="0.25">
      <c r="A14" t="s">
        <v>21</v>
      </c>
      <c r="B14" s="1">
        <v>9058.9500000000007</v>
      </c>
      <c r="C14" s="1">
        <v>1326.28</v>
      </c>
      <c r="D14" s="1">
        <v>208</v>
      </c>
      <c r="E14" s="1">
        <v>832</v>
      </c>
      <c r="F14" s="1">
        <v>1633.47</v>
      </c>
      <c r="G14" s="1">
        <v>175.21</v>
      </c>
      <c r="H14" s="1">
        <v>31.69</v>
      </c>
      <c r="I14" s="1">
        <v>578.29999999999995</v>
      </c>
      <c r="J14" s="1">
        <v>11713.63</v>
      </c>
      <c r="K14" s="1">
        <v>2802.49</v>
      </c>
      <c r="L14" s="1">
        <v>8911.14</v>
      </c>
    </row>
    <row r="15" spans="1:12" x14ac:dyDescent="0.25">
      <c r="A15" t="s">
        <v>22</v>
      </c>
      <c r="B15" s="1">
        <v>9058.9500000000007</v>
      </c>
      <c r="C15" s="1">
        <v>1326.28</v>
      </c>
      <c r="D15" s="1">
        <v>208</v>
      </c>
      <c r="E15" s="1">
        <v>832</v>
      </c>
      <c r="F15" s="1">
        <v>1580.07</v>
      </c>
      <c r="G15" s="1">
        <v>175.21</v>
      </c>
      <c r="H15" s="1">
        <v>31.69</v>
      </c>
      <c r="I15" s="1">
        <v>578.29999999999995</v>
      </c>
      <c r="J15" s="1">
        <v>11425.23</v>
      </c>
      <c r="K15" s="1">
        <v>5892.49</v>
      </c>
      <c r="L15" s="1">
        <v>5532.74</v>
      </c>
    </row>
    <row r="16" spans="1:12" s="2" customFormat="1" x14ac:dyDescent="0.25">
      <c r="A16" s="2" t="s">
        <v>23</v>
      </c>
      <c r="B16" s="3">
        <v>26572.92</v>
      </c>
      <c r="C16" s="3">
        <v>3978.84</v>
      </c>
      <c r="D16" s="3">
        <v>624</v>
      </c>
      <c r="E16" s="3">
        <v>2496</v>
      </c>
      <c r="F16" s="3">
        <v>4707.1499999999996</v>
      </c>
      <c r="G16" s="3">
        <v>502.44</v>
      </c>
      <c r="H16" s="3">
        <v>95.07</v>
      </c>
      <c r="I16" s="3">
        <v>1643.06</v>
      </c>
      <c r="J16" s="3">
        <v>33960.160000000003</v>
      </c>
      <c r="K16" s="3">
        <v>12363.62</v>
      </c>
      <c r="L16" s="3">
        <v>21596.54</v>
      </c>
    </row>
    <row r="17" spans="1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t="s">
        <v>25</v>
      </c>
      <c r="B20" s="1">
        <v>8618.1</v>
      </c>
      <c r="C20" s="1">
        <v>950.64</v>
      </c>
      <c r="D20" s="1">
        <v>208</v>
      </c>
      <c r="E20" s="1">
        <v>832</v>
      </c>
      <c r="F20" s="1">
        <v>1459.06</v>
      </c>
      <c r="G20" s="1">
        <v>161.91999999999999</v>
      </c>
      <c r="H20" s="1">
        <v>31.69</v>
      </c>
      <c r="I20" s="1">
        <v>538.04</v>
      </c>
      <c r="J20" s="1">
        <v>10895.89</v>
      </c>
      <c r="K20" s="1">
        <v>2605.73</v>
      </c>
      <c r="L20" s="1">
        <v>8290.16</v>
      </c>
    </row>
    <row r="21" spans="1:12" x14ac:dyDescent="0.25">
      <c r="A21" t="s">
        <v>26</v>
      </c>
      <c r="B21" s="1">
        <v>8618.1</v>
      </c>
      <c r="C21" s="1">
        <v>1584.4</v>
      </c>
      <c r="D21" s="1">
        <v>208</v>
      </c>
      <c r="E21" s="1">
        <v>832</v>
      </c>
      <c r="F21" s="1">
        <v>1594.44</v>
      </c>
      <c r="G21" s="1">
        <v>170.56</v>
      </c>
      <c r="H21" s="1">
        <v>31.69</v>
      </c>
      <c r="I21" s="1">
        <v>564.26</v>
      </c>
      <c r="J21" s="1">
        <v>11530.64</v>
      </c>
      <c r="K21" s="1">
        <v>2755.65</v>
      </c>
      <c r="L21" s="1">
        <v>8774.99</v>
      </c>
    </row>
    <row r="22" spans="1:12" x14ac:dyDescent="0.25">
      <c r="A22" t="s">
        <v>27</v>
      </c>
      <c r="B22" s="1">
        <v>8618.1</v>
      </c>
      <c r="C22" s="1">
        <v>1584.4</v>
      </c>
      <c r="D22" s="1">
        <v>208</v>
      </c>
      <c r="E22" s="1">
        <v>832</v>
      </c>
      <c r="F22" s="1">
        <v>1594.44</v>
      </c>
      <c r="G22" s="1">
        <v>170.56</v>
      </c>
      <c r="H22" s="1">
        <v>31.69</v>
      </c>
      <c r="I22" s="1">
        <v>564.26</v>
      </c>
      <c r="J22" s="1">
        <v>11530.64</v>
      </c>
      <c r="K22" s="1">
        <v>4332.4399999999996</v>
      </c>
      <c r="L22" s="1">
        <v>7198.2</v>
      </c>
    </row>
    <row r="23" spans="1:12" x14ac:dyDescent="0.25">
      <c r="A23" t="s">
        <v>28</v>
      </c>
      <c r="B23" s="1">
        <v>8618.1</v>
      </c>
      <c r="C23" s="1">
        <v>1267.52</v>
      </c>
      <c r="D23" s="1">
        <v>208</v>
      </c>
      <c r="E23" s="1">
        <v>832</v>
      </c>
      <c r="F23" s="1">
        <v>1526.75</v>
      </c>
      <c r="G23" s="1">
        <v>166.24</v>
      </c>
      <c r="H23" s="1">
        <v>31.69</v>
      </c>
      <c r="I23" s="1">
        <v>551.15</v>
      </c>
      <c r="J23" s="1">
        <v>11213.28</v>
      </c>
      <c r="K23" s="1">
        <v>2680.69</v>
      </c>
      <c r="L23" s="1">
        <v>8532.59</v>
      </c>
    </row>
    <row r="24" spans="1:12" s="2" customFormat="1" x14ac:dyDescent="0.25">
      <c r="A24" s="2" t="s">
        <v>29</v>
      </c>
      <c r="B24" s="3">
        <v>34472.400000000001</v>
      </c>
      <c r="C24" s="3">
        <v>5386.96</v>
      </c>
      <c r="D24" s="3">
        <v>832</v>
      </c>
      <c r="E24" s="3">
        <v>3328</v>
      </c>
      <c r="F24" s="3">
        <v>6174.69</v>
      </c>
      <c r="G24" s="3">
        <v>669.28</v>
      </c>
      <c r="H24" s="3">
        <v>126.76</v>
      </c>
      <c r="I24" s="3">
        <v>2217.71</v>
      </c>
      <c r="J24" s="3">
        <v>45170.45</v>
      </c>
      <c r="K24" s="3">
        <v>12374.51</v>
      </c>
      <c r="L24" s="3">
        <v>32795.94</v>
      </c>
    </row>
    <row r="25" spans="1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t="s">
        <v>31</v>
      </c>
      <c r="B28" s="1">
        <v>9058.9500000000007</v>
      </c>
      <c r="C28" s="1">
        <v>1326.28</v>
      </c>
      <c r="D28" s="1">
        <v>208</v>
      </c>
      <c r="E28" s="1">
        <v>832</v>
      </c>
      <c r="F28" s="1">
        <v>1580.07</v>
      </c>
      <c r="G28" s="1">
        <v>175.21</v>
      </c>
      <c r="H28" s="1">
        <v>31.69</v>
      </c>
      <c r="I28" s="1">
        <v>578.29999999999995</v>
      </c>
      <c r="J28" s="1">
        <v>11425.23</v>
      </c>
      <c r="K28" s="1">
        <v>2749.09</v>
      </c>
      <c r="L28" s="1">
        <v>8676.14</v>
      </c>
    </row>
    <row r="29" spans="1:12" x14ac:dyDescent="0.25">
      <c r="A29" t="s">
        <v>32</v>
      </c>
      <c r="B29" s="1">
        <v>9058.9500000000007</v>
      </c>
      <c r="C29" s="1">
        <v>1326.28</v>
      </c>
      <c r="D29" s="1">
        <v>208</v>
      </c>
      <c r="E29" s="1">
        <v>832</v>
      </c>
      <c r="F29" s="1">
        <v>1580.07</v>
      </c>
      <c r="G29" s="1">
        <v>175.21</v>
      </c>
      <c r="H29" s="1">
        <v>31.69</v>
      </c>
      <c r="I29" s="1">
        <v>578.29999999999995</v>
      </c>
      <c r="J29" s="1">
        <v>11425.23</v>
      </c>
      <c r="K29" s="1">
        <v>5487.88</v>
      </c>
      <c r="L29" s="1">
        <v>5937.35</v>
      </c>
    </row>
    <row r="30" spans="1:12" x14ac:dyDescent="0.25">
      <c r="A30" t="s">
        <v>33</v>
      </c>
      <c r="B30" s="1">
        <v>9058.9500000000007</v>
      </c>
      <c r="C30" s="1">
        <v>1657.85</v>
      </c>
      <c r="D30" s="1">
        <v>208</v>
      </c>
      <c r="E30" s="1">
        <v>832</v>
      </c>
      <c r="F30" s="1">
        <v>1650.89</v>
      </c>
      <c r="G30" s="1">
        <v>180.12</v>
      </c>
      <c r="H30" s="1">
        <v>31.69</v>
      </c>
      <c r="I30" s="1">
        <v>593.24</v>
      </c>
      <c r="J30" s="1">
        <v>11756.8</v>
      </c>
      <c r="K30" s="1">
        <v>2828.18</v>
      </c>
      <c r="L30" s="1">
        <v>8928.6200000000008</v>
      </c>
    </row>
    <row r="31" spans="1:12" x14ac:dyDescent="0.25">
      <c r="A31" t="s">
        <v>34</v>
      </c>
      <c r="B31" s="1">
        <v>9058.9500000000007</v>
      </c>
      <c r="C31" s="1">
        <v>1326.28</v>
      </c>
      <c r="D31" s="1">
        <v>208</v>
      </c>
      <c r="E31" s="1">
        <v>832</v>
      </c>
      <c r="F31" s="1">
        <v>1580.07</v>
      </c>
      <c r="G31" s="1">
        <v>175.55</v>
      </c>
      <c r="H31" s="1">
        <v>31.69</v>
      </c>
      <c r="I31" s="1">
        <v>579.34</v>
      </c>
      <c r="J31" s="1">
        <v>11425.23</v>
      </c>
      <c r="K31" s="1">
        <v>2749.66</v>
      </c>
      <c r="L31" s="1">
        <v>8675.57</v>
      </c>
    </row>
    <row r="32" spans="1:12" x14ac:dyDescent="0.25">
      <c r="A32" t="s">
        <v>35</v>
      </c>
      <c r="B32" s="1">
        <v>5647.5</v>
      </c>
      <c r="C32" s="1">
        <v>435.72</v>
      </c>
      <c r="D32" s="1">
        <v>208</v>
      </c>
      <c r="E32" s="1">
        <v>832</v>
      </c>
      <c r="F32" s="1">
        <v>705.96</v>
      </c>
      <c r="G32" s="1">
        <v>99.86</v>
      </c>
      <c r="H32" s="1">
        <v>31.69</v>
      </c>
      <c r="I32" s="1">
        <v>350</v>
      </c>
      <c r="J32" s="1">
        <v>7401.09</v>
      </c>
      <c r="K32" s="1">
        <v>1748.26</v>
      </c>
      <c r="L32" s="1">
        <v>5652.83</v>
      </c>
    </row>
    <row r="33" spans="1:12" s="2" customFormat="1" x14ac:dyDescent="0.25">
      <c r="A33" s="2" t="s">
        <v>36</v>
      </c>
      <c r="B33" s="3">
        <v>41883.300000000003</v>
      </c>
      <c r="C33" s="3">
        <v>6072.41</v>
      </c>
      <c r="D33" s="3">
        <v>1040</v>
      </c>
      <c r="E33" s="3">
        <v>4160</v>
      </c>
      <c r="F33" s="3">
        <v>7097.06</v>
      </c>
      <c r="G33" s="3">
        <v>805.95</v>
      </c>
      <c r="H33" s="3">
        <v>158.44999999999999</v>
      </c>
      <c r="I33" s="3">
        <v>2679.18</v>
      </c>
      <c r="J33" s="3">
        <v>53433.58</v>
      </c>
      <c r="K33" s="3">
        <v>15563.07</v>
      </c>
      <c r="L33" s="3">
        <v>37870.51</v>
      </c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t="s">
        <v>38</v>
      </c>
      <c r="B37" s="1">
        <v>6208.95</v>
      </c>
      <c r="C37" s="1">
        <v>946.28</v>
      </c>
      <c r="D37" s="1">
        <v>208</v>
      </c>
      <c r="E37" s="1">
        <v>832</v>
      </c>
      <c r="F37" s="1">
        <v>943.54</v>
      </c>
      <c r="G37" s="1">
        <v>117.28</v>
      </c>
      <c r="H37" s="1">
        <v>31.69</v>
      </c>
      <c r="I37" s="1">
        <v>402.77</v>
      </c>
      <c r="J37" s="1">
        <v>8477.08</v>
      </c>
      <c r="K37" s="1">
        <v>2015.13</v>
      </c>
      <c r="L37" s="1">
        <v>6461.95</v>
      </c>
    </row>
    <row r="38" spans="1:12" x14ac:dyDescent="0.25">
      <c r="A38" t="s">
        <v>39</v>
      </c>
      <c r="B38" s="1">
        <v>4467.1499999999996</v>
      </c>
      <c r="C38" s="1">
        <v>357.02</v>
      </c>
      <c r="D38" s="1">
        <v>208</v>
      </c>
      <c r="E38" s="1">
        <v>832</v>
      </c>
      <c r="F38" s="1">
        <v>472.53</v>
      </c>
      <c r="G38" s="1">
        <v>76.92</v>
      </c>
      <c r="H38" s="1">
        <v>31.69</v>
      </c>
      <c r="I38" s="1">
        <v>280.49</v>
      </c>
      <c r="J38" s="1">
        <v>6137.45</v>
      </c>
      <c r="K38" s="1">
        <v>3155.85</v>
      </c>
      <c r="L38" s="1">
        <v>2981.6</v>
      </c>
    </row>
    <row r="39" spans="1:12" x14ac:dyDescent="0.25">
      <c r="A39" t="s">
        <v>40</v>
      </c>
      <c r="B39" s="1">
        <v>6208.95</v>
      </c>
      <c r="C39" s="1">
        <v>236.57</v>
      </c>
      <c r="D39" s="1">
        <v>208</v>
      </c>
      <c r="E39" s="1">
        <v>832</v>
      </c>
      <c r="F39" s="1">
        <v>738.55</v>
      </c>
      <c r="G39" s="1">
        <v>107.52</v>
      </c>
      <c r="H39" s="1">
        <v>31.69</v>
      </c>
      <c r="I39" s="1">
        <v>373.21</v>
      </c>
      <c r="J39" s="1">
        <v>7485.52</v>
      </c>
      <c r="K39" s="1">
        <v>1793.73</v>
      </c>
      <c r="L39" s="1">
        <v>5691.79</v>
      </c>
    </row>
    <row r="40" spans="1:12" x14ac:dyDescent="0.25">
      <c r="A40" t="s">
        <v>41</v>
      </c>
      <c r="B40" s="1">
        <v>10031.549999999999</v>
      </c>
      <c r="C40" s="1">
        <v>0</v>
      </c>
      <c r="D40" s="1">
        <v>0</v>
      </c>
      <c r="E40" s="1">
        <v>800</v>
      </c>
      <c r="F40" s="1">
        <v>1504.52</v>
      </c>
      <c r="G40" s="1">
        <v>174.83</v>
      </c>
      <c r="H40" s="1">
        <v>0</v>
      </c>
      <c r="I40" s="1">
        <v>577.16</v>
      </c>
      <c r="J40" s="1">
        <v>10831.55</v>
      </c>
      <c r="K40" s="1">
        <v>2609.21</v>
      </c>
      <c r="L40" s="1">
        <v>8222.34</v>
      </c>
    </row>
    <row r="41" spans="1:12" x14ac:dyDescent="0.25">
      <c r="A41" t="s">
        <v>42</v>
      </c>
      <c r="B41" s="1">
        <v>3886.5</v>
      </c>
      <c r="C41" s="1">
        <v>159.16</v>
      </c>
      <c r="D41" s="1">
        <v>208</v>
      </c>
      <c r="E41" s="1">
        <v>832</v>
      </c>
      <c r="F41" s="1">
        <v>346.04</v>
      </c>
      <c r="G41" s="1">
        <v>58.15</v>
      </c>
      <c r="H41" s="1">
        <v>31.69</v>
      </c>
      <c r="I41" s="1">
        <v>223.6</v>
      </c>
      <c r="J41" s="1">
        <v>5355.8</v>
      </c>
      <c r="K41" s="1">
        <v>1318.19</v>
      </c>
      <c r="L41" s="1">
        <v>4037.61</v>
      </c>
    </row>
    <row r="42" spans="1:12" s="2" customFormat="1" x14ac:dyDescent="0.25">
      <c r="A42" s="2" t="s">
        <v>43</v>
      </c>
      <c r="B42" s="3">
        <v>30803.1</v>
      </c>
      <c r="C42" s="3">
        <v>1699.03</v>
      </c>
      <c r="D42" s="3">
        <v>832</v>
      </c>
      <c r="E42" s="3">
        <v>4128</v>
      </c>
      <c r="F42" s="3">
        <v>4005.18</v>
      </c>
      <c r="G42" s="3">
        <v>534.70000000000005</v>
      </c>
      <c r="H42" s="3">
        <v>126.76</v>
      </c>
      <c r="I42" s="3">
        <v>1857.23</v>
      </c>
      <c r="J42" s="3">
        <v>38287.4</v>
      </c>
      <c r="K42" s="3">
        <v>10892.11</v>
      </c>
      <c r="L42" s="3">
        <v>27395.29</v>
      </c>
    </row>
    <row r="43" spans="1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t="s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t="s">
        <v>45</v>
      </c>
      <c r="B46" s="1">
        <v>4467.1499999999996</v>
      </c>
      <c r="C46" s="1">
        <v>535.53</v>
      </c>
      <c r="D46" s="1">
        <v>208</v>
      </c>
      <c r="E46" s="1">
        <v>832</v>
      </c>
      <c r="F46" s="1">
        <v>462.12</v>
      </c>
      <c r="G46" s="1">
        <v>79.400000000000006</v>
      </c>
      <c r="H46" s="1">
        <v>31.69</v>
      </c>
      <c r="I46" s="1">
        <v>287.99</v>
      </c>
      <c r="J46" s="1">
        <v>6042.68</v>
      </c>
      <c r="K46" s="1">
        <v>3632.9</v>
      </c>
      <c r="L46" s="1">
        <v>2409.7800000000002</v>
      </c>
    </row>
    <row r="47" spans="1:12" x14ac:dyDescent="0.25">
      <c r="A47" t="s">
        <v>46</v>
      </c>
      <c r="B47" s="1">
        <v>6208.95</v>
      </c>
      <c r="C47" s="1">
        <v>709.71</v>
      </c>
      <c r="D47" s="1">
        <v>208</v>
      </c>
      <c r="E47" s="1">
        <v>832</v>
      </c>
      <c r="F47" s="1">
        <v>839.61</v>
      </c>
      <c r="G47" s="1">
        <v>114.02</v>
      </c>
      <c r="H47" s="1">
        <v>31.69</v>
      </c>
      <c r="I47" s="1">
        <v>392.92</v>
      </c>
      <c r="J47" s="1">
        <v>7958.66</v>
      </c>
      <c r="K47" s="1">
        <v>3371.52</v>
      </c>
      <c r="L47" s="1">
        <v>4587.1400000000003</v>
      </c>
    </row>
    <row r="48" spans="1:12" x14ac:dyDescent="0.25">
      <c r="A48" t="s">
        <v>47</v>
      </c>
      <c r="B48" s="1">
        <v>6208.95</v>
      </c>
      <c r="C48" s="1">
        <v>709.71</v>
      </c>
      <c r="D48" s="1">
        <v>208</v>
      </c>
      <c r="E48" s="1">
        <v>832</v>
      </c>
      <c r="F48" s="1">
        <v>893.01</v>
      </c>
      <c r="G48" s="1">
        <v>114.02</v>
      </c>
      <c r="H48" s="1">
        <v>31.69</v>
      </c>
      <c r="I48" s="1">
        <v>392.92</v>
      </c>
      <c r="J48" s="1">
        <v>8239.7999999999993</v>
      </c>
      <c r="K48" s="1">
        <v>3471.66</v>
      </c>
      <c r="L48" s="1">
        <v>4768.1400000000003</v>
      </c>
    </row>
    <row r="49" spans="1:12" x14ac:dyDescent="0.25">
      <c r="A49" t="s">
        <v>48</v>
      </c>
      <c r="B49" s="1">
        <v>4467.1499999999996</v>
      </c>
      <c r="C49" s="1">
        <v>714.04</v>
      </c>
      <c r="D49" s="1">
        <v>208</v>
      </c>
      <c r="E49" s="1">
        <v>832</v>
      </c>
      <c r="F49" s="1">
        <v>534.1</v>
      </c>
      <c r="G49" s="1">
        <v>81.87</v>
      </c>
      <c r="H49" s="1">
        <v>31.69</v>
      </c>
      <c r="I49" s="1">
        <v>295.49</v>
      </c>
      <c r="J49" s="1">
        <v>6495.77</v>
      </c>
      <c r="K49" s="1">
        <v>2592.17</v>
      </c>
      <c r="L49" s="1">
        <v>3903.6</v>
      </c>
    </row>
    <row r="50" spans="1:12" x14ac:dyDescent="0.25">
      <c r="A50" t="s">
        <v>49</v>
      </c>
      <c r="B50" s="1">
        <v>5795.02</v>
      </c>
      <c r="C50" s="1">
        <v>473.14</v>
      </c>
      <c r="D50" s="1">
        <v>208</v>
      </c>
      <c r="E50" s="1">
        <v>832</v>
      </c>
      <c r="F50" s="1">
        <v>796.61</v>
      </c>
      <c r="G50" s="1">
        <v>107.58</v>
      </c>
      <c r="H50" s="1">
        <v>31.69</v>
      </c>
      <c r="I50" s="1">
        <v>357.53</v>
      </c>
      <c r="J50" s="1">
        <v>7588.71</v>
      </c>
      <c r="K50" s="1">
        <v>3798.91</v>
      </c>
      <c r="L50" s="1">
        <v>3789.8</v>
      </c>
    </row>
    <row r="51" spans="1:12" x14ac:dyDescent="0.25">
      <c r="A51" t="s">
        <v>50</v>
      </c>
      <c r="B51" s="1">
        <v>6208.95</v>
      </c>
      <c r="C51" s="1">
        <v>473.14</v>
      </c>
      <c r="D51" s="1">
        <v>208</v>
      </c>
      <c r="E51" s="1">
        <v>832</v>
      </c>
      <c r="F51" s="1">
        <v>789.08</v>
      </c>
      <c r="G51" s="1">
        <v>110.77</v>
      </c>
      <c r="H51" s="1">
        <v>31.69</v>
      </c>
      <c r="I51" s="1">
        <v>383.06</v>
      </c>
      <c r="J51" s="1">
        <v>7722.09</v>
      </c>
      <c r="K51" s="1">
        <v>1849.73</v>
      </c>
      <c r="L51" s="1">
        <v>5872.36</v>
      </c>
    </row>
    <row r="52" spans="1:12" x14ac:dyDescent="0.25">
      <c r="A52" t="s">
        <v>51</v>
      </c>
      <c r="B52" s="1">
        <v>6208.95</v>
      </c>
      <c r="C52" s="1">
        <v>473.14</v>
      </c>
      <c r="D52" s="1">
        <v>208</v>
      </c>
      <c r="E52" s="1">
        <v>832</v>
      </c>
      <c r="F52" s="1">
        <v>842.48</v>
      </c>
      <c r="G52" s="1">
        <v>110.77</v>
      </c>
      <c r="H52" s="1">
        <v>31.69</v>
      </c>
      <c r="I52" s="1">
        <v>383.06</v>
      </c>
      <c r="J52" s="1">
        <v>8002.47</v>
      </c>
      <c r="K52" s="1">
        <v>4678.3999999999996</v>
      </c>
      <c r="L52" s="1">
        <v>3324.07</v>
      </c>
    </row>
    <row r="53" spans="1:12" x14ac:dyDescent="0.25">
      <c r="A53" t="s">
        <v>52</v>
      </c>
      <c r="B53" s="1">
        <v>4467.1499999999996</v>
      </c>
      <c r="C53" s="1">
        <v>357.02</v>
      </c>
      <c r="D53" s="1">
        <v>208</v>
      </c>
      <c r="E53" s="1">
        <v>832</v>
      </c>
      <c r="F53" s="1">
        <v>432.53</v>
      </c>
      <c r="G53" s="1">
        <v>76.92</v>
      </c>
      <c r="H53" s="1">
        <v>31.69</v>
      </c>
      <c r="I53" s="1">
        <v>280.49</v>
      </c>
      <c r="J53" s="1">
        <v>5864.17</v>
      </c>
      <c r="K53" s="1">
        <v>3048.12</v>
      </c>
      <c r="L53" s="1">
        <v>2816.05</v>
      </c>
    </row>
    <row r="54" spans="1:12" x14ac:dyDescent="0.25">
      <c r="A54" t="s">
        <v>53</v>
      </c>
      <c r="B54" s="1">
        <v>6208.95</v>
      </c>
      <c r="C54" s="1">
        <v>236.57</v>
      </c>
      <c r="D54" s="1">
        <v>208</v>
      </c>
      <c r="E54" s="1">
        <v>832</v>
      </c>
      <c r="F54" s="1">
        <v>738.55</v>
      </c>
      <c r="G54" s="1">
        <v>107.52</v>
      </c>
      <c r="H54" s="1">
        <v>31.69</v>
      </c>
      <c r="I54" s="1">
        <v>373.21</v>
      </c>
      <c r="J54" s="1">
        <v>7485.52</v>
      </c>
      <c r="K54" s="1">
        <v>1793.73</v>
      </c>
      <c r="L54" s="1">
        <v>5691.79</v>
      </c>
    </row>
    <row r="55" spans="1:12" x14ac:dyDescent="0.25">
      <c r="A55" t="s">
        <v>54</v>
      </c>
      <c r="B55" s="1">
        <v>10031.549999999999</v>
      </c>
      <c r="C55" s="1">
        <v>0</v>
      </c>
      <c r="D55" s="1">
        <v>0</v>
      </c>
      <c r="E55" s="1">
        <v>800</v>
      </c>
      <c r="F55" s="1">
        <v>1557.92</v>
      </c>
      <c r="G55" s="1">
        <v>174.84</v>
      </c>
      <c r="H55" s="1">
        <v>0</v>
      </c>
      <c r="I55" s="1">
        <v>577.16999999999996</v>
      </c>
      <c r="J55" s="1">
        <v>11119.43</v>
      </c>
      <c r="K55" s="1">
        <v>2662.62</v>
      </c>
      <c r="L55" s="1">
        <v>8456.81</v>
      </c>
    </row>
    <row r="56" spans="1:12" s="2" customFormat="1" x14ac:dyDescent="0.25">
      <c r="A56" s="2" t="s">
        <v>55</v>
      </c>
      <c r="B56" s="3">
        <v>60272.77</v>
      </c>
      <c r="C56" s="3">
        <v>4682</v>
      </c>
      <c r="D56" s="3">
        <v>1872</v>
      </c>
      <c r="E56" s="3">
        <v>8288</v>
      </c>
      <c r="F56" s="3">
        <v>7886.01</v>
      </c>
      <c r="G56" s="3">
        <v>1077.71</v>
      </c>
      <c r="H56" s="3">
        <v>285.20999999999998</v>
      </c>
      <c r="I56" s="3">
        <v>3723.84</v>
      </c>
      <c r="J56" s="3">
        <v>76519.3</v>
      </c>
      <c r="K56" s="3">
        <v>30899.759999999998</v>
      </c>
      <c r="L56" s="3">
        <v>45619.54</v>
      </c>
    </row>
    <row r="57" spans="1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t="s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t="s">
        <v>57</v>
      </c>
      <c r="B60" s="1">
        <v>6208.95</v>
      </c>
      <c r="C60" s="1">
        <v>709.71</v>
      </c>
      <c r="D60" s="1">
        <v>208</v>
      </c>
      <c r="E60" s="1">
        <v>832</v>
      </c>
      <c r="F60" s="1">
        <v>893.01</v>
      </c>
      <c r="G60" s="1">
        <v>114.02</v>
      </c>
      <c r="H60" s="1">
        <v>31.69</v>
      </c>
      <c r="I60" s="1">
        <v>392.92</v>
      </c>
      <c r="J60" s="1">
        <v>8239.7999999999993</v>
      </c>
      <c r="K60" s="1">
        <v>2844.58</v>
      </c>
      <c r="L60" s="1">
        <v>5395.22</v>
      </c>
    </row>
    <row r="61" spans="1:12" x14ac:dyDescent="0.25">
      <c r="A61" t="s">
        <v>58</v>
      </c>
      <c r="B61" s="1">
        <v>4139.3</v>
      </c>
      <c r="C61" s="1">
        <v>236.57</v>
      </c>
      <c r="D61" s="1">
        <v>208</v>
      </c>
      <c r="E61" s="1">
        <v>832</v>
      </c>
      <c r="F61" s="1">
        <v>509.21</v>
      </c>
      <c r="G61" s="1">
        <v>71.680000000000007</v>
      </c>
      <c r="H61" s="1">
        <v>31.69</v>
      </c>
      <c r="I61" s="1">
        <v>248.81</v>
      </c>
      <c r="J61" s="1">
        <v>5415.87</v>
      </c>
      <c r="K61" s="1">
        <v>1500.56</v>
      </c>
      <c r="L61" s="1">
        <v>3915.31</v>
      </c>
    </row>
    <row r="62" spans="1:12" x14ac:dyDescent="0.25">
      <c r="A62" t="s">
        <v>59</v>
      </c>
      <c r="B62" s="1">
        <v>4467</v>
      </c>
      <c r="C62" s="1">
        <v>178.51</v>
      </c>
      <c r="D62" s="1">
        <v>208</v>
      </c>
      <c r="E62" s="1">
        <v>832</v>
      </c>
      <c r="F62" s="1">
        <v>443.95</v>
      </c>
      <c r="G62" s="1">
        <v>74.44</v>
      </c>
      <c r="H62" s="1">
        <v>31.69</v>
      </c>
      <c r="I62" s="1">
        <v>272.99</v>
      </c>
      <c r="J62" s="1">
        <v>5958.18</v>
      </c>
      <c r="K62" s="1">
        <v>1443.5</v>
      </c>
      <c r="L62" s="1">
        <v>4514.68</v>
      </c>
    </row>
    <row r="63" spans="1:12" x14ac:dyDescent="0.25">
      <c r="A63" t="s">
        <v>60</v>
      </c>
      <c r="B63" s="1">
        <v>10031.549999999999</v>
      </c>
      <c r="C63" s="1">
        <v>0</v>
      </c>
      <c r="D63" s="1">
        <v>0</v>
      </c>
      <c r="E63" s="1">
        <v>800</v>
      </c>
      <c r="F63" s="1">
        <v>1557.92</v>
      </c>
      <c r="G63" s="1">
        <v>174.84</v>
      </c>
      <c r="H63" s="1">
        <v>0</v>
      </c>
      <c r="I63" s="1">
        <v>577.16999999999996</v>
      </c>
      <c r="J63" s="1">
        <v>11119.43</v>
      </c>
      <c r="K63" s="1">
        <v>2662.62</v>
      </c>
      <c r="L63" s="1">
        <v>8456.81</v>
      </c>
    </row>
    <row r="64" spans="1:12" s="2" customFormat="1" x14ac:dyDescent="0.25">
      <c r="A64" s="2" t="s">
        <v>61</v>
      </c>
      <c r="B64" s="3">
        <v>24846.799999999999</v>
      </c>
      <c r="C64" s="3">
        <v>1124.79</v>
      </c>
      <c r="D64" s="3">
        <v>624</v>
      </c>
      <c r="E64" s="3">
        <v>3296</v>
      </c>
      <c r="F64" s="3">
        <v>3404.09</v>
      </c>
      <c r="G64" s="3">
        <v>434.98</v>
      </c>
      <c r="H64" s="3">
        <v>95.07</v>
      </c>
      <c r="I64" s="3">
        <v>1491.89</v>
      </c>
      <c r="J64" s="3">
        <v>30733.279999999999</v>
      </c>
      <c r="K64" s="3">
        <v>8451.26</v>
      </c>
      <c r="L64" s="3">
        <v>22282.02</v>
      </c>
    </row>
    <row r="65" spans="1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t="s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t="s">
        <v>63</v>
      </c>
      <c r="B68" s="1">
        <v>9058.9500000000007</v>
      </c>
      <c r="C68" s="1">
        <v>1326.28</v>
      </c>
      <c r="D68" s="1">
        <v>208</v>
      </c>
      <c r="E68" s="1">
        <v>832</v>
      </c>
      <c r="F68" s="1">
        <v>1633.47</v>
      </c>
      <c r="G68" s="1">
        <v>175.21</v>
      </c>
      <c r="H68" s="1">
        <v>31.69</v>
      </c>
      <c r="I68" s="1">
        <v>578.29999999999995</v>
      </c>
      <c r="J68" s="1">
        <v>11713.63</v>
      </c>
      <c r="K68" s="1">
        <v>2802.49</v>
      </c>
      <c r="L68" s="1">
        <v>8911.14</v>
      </c>
    </row>
    <row r="69" spans="1:12" s="2" customFormat="1" x14ac:dyDescent="0.25">
      <c r="A69" s="2" t="s">
        <v>64</v>
      </c>
      <c r="B69" s="3">
        <v>9058.9500000000007</v>
      </c>
      <c r="C69" s="3">
        <v>1326.28</v>
      </c>
      <c r="D69" s="3">
        <v>208</v>
      </c>
      <c r="E69" s="3">
        <v>832</v>
      </c>
      <c r="F69" s="3">
        <v>1633.47</v>
      </c>
      <c r="G69" s="3">
        <v>175.21</v>
      </c>
      <c r="H69" s="3">
        <v>31.69</v>
      </c>
      <c r="I69" s="3">
        <v>578.29999999999995</v>
      </c>
      <c r="J69" s="3">
        <v>11713.63</v>
      </c>
      <c r="K69" s="3">
        <v>2802.49</v>
      </c>
      <c r="L69" s="3">
        <v>8911.14</v>
      </c>
    </row>
    <row r="70" spans="1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t="s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t="s">
        <v>66</v>
      </c>
      <c r="B73" s="1">
        <v>6208.95</v>
      </c>
      <c r="C73" s="1">
        <v>709.71</v>
      </c>
      <c r="D73" s="1">
        <v>208</v>
      </c>
      <c r="E73" s="1">
        <v>832</v>
      </c>
      <c r="F73" s="1">
        <v>839.61</v>
      </c>
      <c r="G73" s="1">
        <v>114.02</v>
      </c>
      <c r="H73" s="1">
        <v>31.69</v>
      </c>
      <c r="I73" s="1">
        <v>392.92</v>
      </c>
      <c r="J73" s="1">
        <v>7958.66</v>
      </c>
      <c r="K73" s="1">
        <v>3418.26</v>
      </c>
      <c r="L73" s="1">
        <v>4540.3999999999996</v>
      </c>
    </row>
    <row r="74" spans="1:12" x14ac:dyDescent="0.25">
      <c r="A74" t="s">
        <v>67</v>
      </c>
      <c r="B74" s="1">
        <v>5921.7</v>
      </c>
      <c r="C74" s="1">
        <v>454</v>
      </c>
      <c r="D74" s="1">
        <v>208</v>
      </c>
      <c r="E74" s="1">
        <v>832</v>
      </c>
      <c r="F74" s="1">
        <v>723.63</v>
      </c>
      <c r="G74" s="1">
        <v>105.19</v>
      </c>
      <c r="H74" s="1">
        <v>31.69</v>
      </c>
      <c r="I74" s="1">
        <v>366.14</v>
      </c>
      <c r="J74" s="1">
        <v>7415.7</v>
      </c>
      <c r="K74" s="1">
        <v>1774.89</v>
      </c>
      <c r="L74" s="1">
        <v>5640.81</v>
      </c>
    </row>
    <row r="75" spans="1:12" x14ac:dyDescent="0.25">
      <c r="A75" t="s">
        <v>68</v>
      </c>
      <c r="B75" s="1">
        <v>5795.02</v>
      </c>
      <c r="C75" s="1">
        <v>709.71</v>
      </c>
      <c r="D75" s="1">
        <v>208</v>
      </c>
      <c r="E75" s="1">
        <v>832</v>
      </c>
      <c r="F75" s="1">
        <v>847.14</v>
      </c>
      <c r="G75" s="1">
        <v>110.75</v>
      </c>
      <c r="H75" s="1">
        <v>31.69</v>
      </c>
      <c r="I75" s="1">
        <v>366.72</v>
      </c>
      <c r="J75" s="1">
        <v>7826.08</v>
      </c>
      <c r="K75" s="1">
        <v>1904.09</v>
      </c>
      <c r="L75" s="1">
        <v>5921.99</v>
      </c>
    </row>
    <row r="76" spans="1:12" x14ac:dyDescent="0.25">
      <c r="A76" t="s">
        <v>69</v>
      </c>
      <c r="B76" s="1">
        <v>6208.95</v>
      </c>
      <c r="C76" s="1">
        <v>709.71</v>
      </c>
      <c r="D76" s="1">
        <v>208</v>
      </c>
      <c r="E76" s="1">
        <v>832</v>
      </c>
      <c r="F76" s="1">
        <v>893.01</v>
      </c>
      <c r="G76" s="1">
        <v>114.02</v>
      </c>
      <c r="H76" s="1">
        <v>31.69</v>
      </c>
      <c r="I76" s="1">
        <v>392.92</v>
      </c>
      <c r="J76" s="1">
        <v>8239.7999999999993</v>
      </c>
      <c r="K76" s="1">
        <v>3042.42</v>
      </c>
      <c r="L76" s="1">
        <v>5197.38</v>
      </c>
    </row>
    <row r="77" spans="1:12" x14ac:dyDescent="0.25">
      <c r="A77" t="s">
        <v>70</v>
      </c>
      <c r="B77" s="1">
        <v>6208.95</v>
      </c>
      <c r="C77" s="1">
        <v>709.71</v>
      </c>
      <c r="D77" s="1">
        <v>208</v>
      </c>
      <c r="E77" s="1">
        <v>832</v>
      </c>
      <c r="F77" s="1">
        <v>839.61</v>
      </c>
      <c r="G77" s="1">
        <v>114.02</v>
      </c>
      <c r="H77" s="1">
        <v>31.69</v>
      </c>
      <c r="I77" s="1">
        <v>392.92</v>
      </c>
      <c r="J77" s="1">
        <v>7958.66</v>
      </c>
      <c r="K77" s="1">
        <v>4022.28</v>
      </c>
      <c r="L77" s="1">
        <v>3936.38</v>
      </c>
    </row>
    <row r="78" spans="1:12" x14ac:dyDescent="0.25">
      <c r="A78" t="s">
        <v>71</v>
      </c>
      <c r="B78" s="1">
        <v>4748.1000000000004</v>
      </c>
      <c r="C78" s="1">
        <v>563.64</v>
      </c>
      <c r="D78" s="1">
        <v>208</v>
      </c>
      <c r="E78" s="1">
        <v>832</v>
      </c>
      <c r="F78" s="1">
        <v>557.5</v>
      </c>
      <c r="G78" s="1">
        <v>84.73</v>
      </c>
      <c r="H78" s="1">
        <v>31.69</v>
      </c>
      <c r="I78" s="1">
        <v>304.16000000000003</v>
      </c>
      <c r="J78" s="1">
        <v>6626.8</v>
      </c>
      <c r="K78" s="1">
        <v>2709.04</v>
      </c>
      <c r="L78" s="1">
        <v>3917.76</v>
      </c>
    </row>
    <row r="79" spans="1:12" s="2" customFormat="1" x14ac:dyDescent="0.25">
      <c r="A79" s="2" t="s">
        <v>72</v>
      </c>
      <c r="B79" s="3">
        <v>35091.67</v>
      </c>
      <c r="C79" s="3">
        <v>3856.48</v>
      </c>
      <c r="D79" s="3">
        <v>1248</v>
      </c>
      <c r="E79" s="3">
        <v>4992</v>
      </c>
      <c r="F79" s="3">
        <v>4700.5</v>
      </c>
      <c r="G79" s="3">
        <v>642.73</v>
      </c>
      <c r="H79" s="3">
        <v>190.14</v>
      </c>
      <c r="I79" s="3">
        <v>2215.7800000000002</v>
      </c>
      <c r="J79" s="3">
        <v>46025.7</v>
      </c>
      <c r="K79" s="3">
        <v>16870.98</v>
      </c>
      <c r="L79" s="3">
        <v>29154.720000000001</v>
      </c>
    </row>
    <row r="80" spans="1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t="s">
        <v>73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t="s">
        <v>74</v>
      </c>
      <c r="B83" s="1">
        <v>6208.95</v>
      </c>
      <c r="C83" s="1">
        <v>473.14</v>
      </c>
      <c r="D83" s="1">
        <v>208</v>
      </c>
      <c r="E83" s="1">
        <v>832</v>
      </c>
      <c r="F83" s="1">
        <v>789.08</v>
      </c>
      <c r="G83" s="1">
        <v>110.77</v>
      </c>
      <c r="H83" s="1">
        <v>31.69</v>
      </c>
      <c r="I83" s="1">
        <v>383.06</v>
      </c>
      <c r="J83" s="1">
        <v>7722.09</v>
      </c>
      <c r="K83" s="1">
        <v>1849.73</v>
      </c>
      <c r="L83" s="1">
        <v>5872.36</v>
      </c>
    </row>
    <row r="84" spans="1:12" x14ac:dyDescent="0.25">
      <c r="A84" t="s">
        <v>75</v>
      </c>
      <c r="B84" s="1">
        <v>6208.95</v>
      </c>
      <c r="C84" s="1">
        <v>709.71</v>
      </c>
      <c r="D84" s="1">
        <v>208</v>
      </c>
      <c r="E84" s="1">
        <v>832</v>
      </c>
      <c r="F84" s="1">
        <v>893.01</v>
      </c>
      <c r="G84" s="1">
        <v>114.02</v>
      </c>
      <c r="H84" s="1">
        <v>31.69</v>
      </c>
      <c r="I84" s="1">
        <v>392.92</v>
      </c>
      <c r="J84" s="1">
        <v>8239.7999999999993</v>
      </c>
      <c r="K84" s="1">
        <v>1959.13</v>
      </c>
      <c r="L84" s="1">
        <v>6280.67</v>
      </c>
    </row>
    <row r="85" spans="1:12" x14ac:dyDescent="0.25">
      <c r="A85" t="s">
        <v>76</v>
      </c>
      <c r="B85" s="1">
        <v>9402.4500000000007</v>
      </c>
      <c r="C85" s="1">
        <v>1372.08</v>
      </c>
      <c r="D85" s="1">
        <v>0</v>
      </c>
      <c r="E85" s="1">
        <v>800</v>
      </c>
      <c r="F85" s="1">
        <v>1716.62</v>
      </c>
      <c r="G85" s="1">
        <v>177.91</v>
      </c>
      <c r="H85" s="1">
        <v>0</v>
      </c>
      <c r="I85" s="1">
        <v>586.51</v>
      </c>
      <c r="J85" s="1">
        <v>11863.46</v>
      </c>
      <c r="K85" s="1">
        <v>2826.49</v>
      </c>
      <c r="L85" s="1">
        <v>9036.9699999999993</v>
      </c>
    </row>
    <row r="86" spans="1:12" x14ac:dyDescent="0.25">
      <c r="A86" t="s">
        <v>77</v>
      </c>
      <c r="B86" s="1">
        <v>4967.16</v>
      </c>
      <c r="C86" s="1">
        <v>709.71</v>
      </c>
      <c r="D86" s="1">
        <v>208</v>
      </c>
      <c r="E86" s="1">
        <v>832</v>
      </c>
      <c r="F86" s="1">
        <v>755.4</v>
      </c>
      <c r="G86" s="1">
        <v>104.2</v>
      </c>
      <c r="H86" s="1">
        <v>31.69</v>
      </c>
      <c r="I86" s="1">
        <v>314.33</v>
      </c>
      <c r="J86" s="1">
        <v>6998.73</v>
      </c>
      <c r="K86" s="1">
        <v>1794.02</v>
      </c>
      <c r="L86" s="1">
        <v>5204.71</v>
      </c>
    </row>
    <row r="87" spans="1:12" x14ac:dyDescent="0.25">
      <c r="A87" t="s">
        <v>78</v>
      </c>
      <c r="B87" s="1">
        <v>6208.95</v>
      </c>
      <c r="C87" s="1">
        <v>709.71</v>
      </c>
      <c r="D87" s="1">
        <v>208</v>
      </c>
      <c r="E87" s="1">
        <v>832</v>
      </c>
      <c r="F87" s="1">
        <v>893.01</v>
      </c>
      <c r="G87" s="1">
        <v>114.02</v>
      </c>
      <c r="H87" s="1">
        <v>31.69</v>
      </c>
      <c r="I87" s="1">
        <v>392.92</v>
      </c>
      <c r="J87" s="1">
        <v>8239.7999999999993</v>
      </c>
      <c r="K87" s="1">
        <v>3818.73</v>
      </c>
      <c r="L87" s="1">
        <v>4421.07</v>
      </c>
    </row>
    <row r="88" spans="1:12" x14ac:dyDescent="0.25">
      <c r="A88" t="s">
        <v>79</v>
      </c>
      <c r="B88" s="1">
        <v>6208.95</v>
      </c>
      <c r="C88" s="1">
        <v>473.14</v>
      </c>
      <c r="D88" s="1">
        <v>208</v>
      </c>
      <c r="E88" s="1">
        <v>832</v>
      </c>
      <c r="F88" s="1">
        <v>842.48</v>
      </c>
      <c r="G88" s="1">
        <v>110.77</v>
      </c>
      <c r="H88" s="1">
        <v>31.69</v>
      </c>
      <c r="I88" s="1">
        <v>383.06</v>
      </c>
      <c r="J88" s="1">
        <v>8002.47</v>
      </c>
      <c r="K88" s="1">
        <v>1903.13</v>
      </c>
      <c r="L88" s="1">
        <v>6099.34</v>
      </c>
    </row>
    <row r="89" spans="1:12" x14ac:dyDescent="0.25">
      <c r="A89" t="s">
        <v>80</v>
      </c>
      <c r="B89" s="1">
        <v>6208.95</v>
      </c>
      <c r="C89" s="1">
        <v>473.14</v>
      </c>
      <c r="D89" s="1">
        <v>208</v>
      </c>
      <c r="E89" s="1">
        <v>832</v>
      </c>
      <c r="F89" s="1">
        <v>842.48</v>
      </c>
      <c r="G89" s="1">
        <v>110.77</v>
      </c>
      <c r="H89" s="1">
        <v>31.69</v>
      </c>
      <c r="I89" s="1">
        <v>383.06</v>
      </c>
      <c r="J89" s="1">
        <v>8002.47</v>
      </c>
      <c r="K89" s="1">
        <v>1903.13</v>
      </c>
      <c r="L89" s="1">
        <v>6099.34</v>
      </c>
    </row>
    <row r="90" spans="1:12" x14ac:dyDescent="0.25">
      <c r="A90" t="s">
        <v>81</v>
      </c>
      <c r="B90" s="1">
        <v>4467.1499999999996</v>
      </c>
      <c r="C90" s="1">
        <v>178.51</v>
      </c>
      <c r="D90" s="1">
        <v>208</v>
      </c>
      <c r="E90" s="1">
        <v>832</v>
      </c>
      <c r="F90" s="1">
        <v>403.97</v>
      </c>
      <c r="G90" s="1">
        <v>74.44</v>
      </c>
      <c r="H90" s="1">
        <v>31.69</v>
      </c>
      <c r="I90" s="1">
        <v>272.99</v>
      </c>
      <c r="J90" s="1">
        <v>5685.66</v>
      </c>
      <c r="K90" s="1">
        <v>1403.52</v>
      </c>
      <c r="L90" s="1">
        <v>4282.1400000000003</v>
      </c>
    </row>
    <row r="91" spans="1:12" x14ac:dyDescent="0.25">
      <c r="A91" t="s">
        <v>82</v>
      </c>
      <c r="B91" s="1">
        <v>6208.8</v>
      </c>
      <c r="C91" s="1">
        <v>236.57</v>
      </c>
      <c r="D91" s="1">
        <v>208</v>
      </c>
      <c r="E91" s="1">
        <v>832</v>
      </c>
      <c r="F91" s="1">
        <v>791.91</v>
      </c>
      <c r="G91" s="1">
        <v>107.52</v>
      </c>
      <c r="H91" s="1">
        <v>31.69</v>
      </c>
      <c r="I91" s="1">
        <v>373.19</v>
      </c>
      <c r="J91" s="1">
        <v>7764.94</v>
      </c>
      <c r="K91" s="1">
        <v>1847.09</v>
      </c>
      <c r="L91" s="1">
        <v>5917.85</v>
      </c>
    </row>
    <row r="92" spans="1:12" x14ac:dyDescent="0.25">
      <c r="A92" t="s">
        <v>83</v>
      </c>
      <c r="B92" s="1">
        <v>6208.95</v>
      </c>
      <c r="C92" s="1">
        <v>236.57</v>
      </c>
      <c r="D92" s="1">
        <v>208</v>
      </c>
      <c r="E92" s="1">
        <v>832</v>
      </c>
      <c r="F92" s="1">
        <v>738.55</v>
      </c>
      <c r="G92" s="1">
        <v>107.52</v>
      </c>
      <c r="H92" s="1">
        <v>31.69</v>
      </c>
      <c r="I92" s="1">
        <v>373.21</v>
      </c>
      <c r="J92" s="1">
        <v>7485.52</v>
      </c>
      <c r="K92" s="1">
        <v>1793.73</v>
      </c>
      <c r="L92" s="1">
        <v>5691.79</v>
      </c>
    </row>
    <row r="93" spans="1:12" x14ac:dyDescent="0.25">
      <c r="A93" t="s">
        <v>84</v>
      </c>
      <c r="B93" s="1">
        <v>6208.95</v>
      </c>
      <c r="C93" s="1">
        <v>236.57</v>
      </c>
      <c r="D93" s="1">
        <v>208</v>
      </c>
      <c r="E93" s="1">
        <v>832</v>
      </c>
      <c r="F93" s="1">
        <v>738.55</v>
      </c>
      <c r="G93" s="1">
        <v>107.52</v>
      </c>
      <c r="H93" s="1">
        <v>31.69</v>
      </c>
      <c r="I93" s="1">
        <v>373.21</v>
      </c>
      <c r="J93" s="1">
        <v>7485.52</v>
      </c>
      <c r="K93" s="1">
        <v>1793.73</v>
      </c>
      <c r="L93" s="1">
        <v>5691.79</v>
      </c>
    </row>
    <row r="94" spans="1:12" x14ac:dyDescent="0.25">
      <c r="A94" t="s">
        <v>85</v>
      </c>
      <c r="B94" s="1">
        <v>6208.95</v>
      </c>
      <c r="C94" s="1">
        <v>236.57</v>
      </c>
      <c r="D94" s="1">
        <v>208</v>
      </c>
      <c r="E94" s="1">
        <v>832</v>
      </c>
      <c r="F94" s="1">
        <v>791.95</v>
      </c>
      <c r="G94" s="1">
        <v>107.52</v>
      </c>
      <c r="H94" s="1">
        <v>31.69</v>
      </c>
      <c r="I94" s="1">
        <v>373.21</v>
      </c>
      <c r="J94" s="1">
        <v>7765.09</v>
      </c>
      <c r="K94" s="1">
        <v>2323.8200000000002</v>
      </c>
      <c r="L94" s="1">
        <v>5441.27</v>
      </c>
    </row>
    <row r="95" spans="1:12" x14ac:dyDescent="0.25">
      <c r="A95" t="s">
        <v>86</v>
      </c>
      <c r="B95" s="1">
        <v>6208.95</v>
      </c>
      <c r="C95" s="1">
        <v>236.57</v>
      </c>
      <c r="D95" s="1">
        <v>208</v>
      </c>
      <c r="E95" s="1">
        <v>832</v>
      </c>
      <c r="F95" s="1">
        <v>791.95</v>
      </c>
      <c r="G95" s="1">
        <v>107.52</v>
      </c>
      <c r="H95" s="1">
        <v>31.69</v>
      </c>
      <c r="I95" s="1">
        <v>373.21</v>
      </c>
      <c r="J95" s="1">
        <v>7765.09</v>
      </c>
      <c r="K95" s="1">
        <v>3824.7</v>
      </c>
      <c r="L95" s="1">
        <v>3940.39</v>
      </c>
    </row>
    <row r="96" spans="1:12" s="2" customFormat="1" x14ac:dyDescent="0.25">
      <c r="A96" s="2" t="s">
        <v>87</v>
      </c>
      <c r="B96" s="3">
        <v>80926.11</v>
      </c>
      <c r="C96" s="3">
        <v>6281.99</v>
      </c>
      <c r="D96" s="3">
        <v>2496</v>
      </c>
      <c r="E96" s="3">
        <v>10784</v>
      </c>
      <c r="F96" s="3">
        <v>10988.96</v>
      </c>
      <c r="G96" s="3">
        <v>1454.5</v>
      </c>
      <c r="H96" s="3">
        <v>380.28</v>
      </c>
      <c r="I96" s="3">
        <v>4974.88</v>
      </c>
      <c r="J96" s="3">
        <v>103020.64</v>
      </c>
      <c r="K96" s="3">
        <v>29040.95</v>
      </c>
      <c r="L96" s="3">
        <v>73979.69</v>
      </c>
    </row>
    <row r="97" spans="1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t="s">
        <v>88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t="s">
        <v>89</v>
      </c>
      <c r="B100" s="1">
        <v>6208.95</v>
      </c>
      <c r="C100" s="1">
        <v>946.28</v>
      </c>
      <c r="D100" s="1">
        <v>208</v>
      </c>
      <c r="E100" s="1">
        <v>832</v>
      </c>
      <c r="F100" s="1">
        <v>943.54</v>
      </c>
      <c r="G100" s="1">
        <v>117.28</v>
      </c>
      <c r="H100" s="1">
        <v>31.69</v>
      </c>
      <c r="I100" s="1">
        <v>402.77</v>
      </c>
      <c r="J100" s="1">
        <v>8477.08</v>
      </c>
      <c r="K100" s="1">
        <v>2015.13</v>
      </c>
      <c r="L100" s="1">
        <v>6461.95</v>
      </c>
    </row>
    <row r="101" spans="1:12" x14ac:dyDescent="0.25">
      <c r="A101" t="s">
        <v>90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</row>
    <row r="102" spans="1:12" x14ac:dyDescent="0.25">
      <c r="A102" t="s">
        <v>91</v>
      </c>
      <c r="B102" s="1">
        <v>5921.7</v>
      </c>
      <c r="C102" s="1">
        <v>908</v>
      </c>
      <c r="D102" s="1">
        <v>208</v>
      </c>
      <c r="E102" s="1">
        <v>832</v>
      </c>
      <c r="F102" s="1">
        <v>870.4</v>
      </c>
      <c r="G102" s="1">
        <v>96.8</v>
      </c>
      <c r="H102" s="1">
        <v>31.69</v>
      </c>
      <c r="I102" s="1">
        <v>340.71</v>
      </c>
      <c r="J102" s="1">
        <v>8150.44</v>
      </c>
      <c r="K102" s="1">
        <v>3626.99</v>
      </c>
      <c r="L102" s="1">
        <v>4523.45</v>
      </c>
    </row>
    <row r="103" spans="1:12" s="2" customFormat="1" x14ac:dyDescent="0.25">
      <c r="A103" s="2" t="s">
        <v>92</v>
      </c>
      <c r="B103" s="3">
        <v>12130.65</v>
      </c>
      <c r="C103" s="3">
        <v>1854.28</v>
      </c>
      <c r="D103" s="3">
        <v>416</v>
      </c>
      <c r="E103" s="3">
        <v>1664</v>
      </c>
      <c r="F103" s="3">
        <v>1813.94</v>
      </c>
      <c r="G103" s="3">
        <v>214.08</v>
      </c>
      <c r="H103" s="3">
        <v>63.38</v>
      </c>
      <c r="I103" s="3">
        <v>743.48</v>
      </c>
      <c r="J103" s="3">
        <v>16627.52</v>
      </c>
      <c r="K103" s="3">
        <v>5642.12</v>
      </c>
      <c r="L103" s="3">
        <v>10985.4</v>
      </c>
    </row>
    <row r="104" spans="1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t="s">
        <v>93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t="s">
        <v>94</v>
      </c>
      <c r="B107" s="1">
        <v>3886.5</v>
      </c>
      <c r="C107" s="1">
        <v>636.64</v>
      </c>
      <c r="D107" s="1">
        <v>208</v>
      </c>
      <c r="E107" s="1">
        <v>832</v>
      </c>
      <c r="F107" s="1">
        <v>411.57</v>
      </c>
      <c r="G107" s="1">
        <v>70.08</v>
      </c>
      <c r="H107" s="1">
        <v>31.69</v>
      </c>
      <c r="I107" s="1">
        <v>259.73</v>
      </c>
      <c r="J107" s="1">
        <v>5834.7</v>
      </c>
      <c r="K107" s="1">
        <v>1403.78</v>
      </c>
      <c r="L107" s="1">
        <v>4430.92</v>
      </c>
    </row>
    <row r="108" spans="1:12" x14ac:dyDescent="0.25">
      <c r="A108" t="s">
        <v>95</v>
      </c>
      <c r="B108" s="1">
        <v>6208.95</v>
      </c>
      <c r="C108" s="1">
        <v>709.71</v>
      </c>
      <c r="D108" s="1">
        <v>208</v>
      </c>
      <c r="E108" s="1">
        <v>832</v>
      </c>
      <c r="F108" s="1">
        <v>893.01</v>
      </c>
      <c r="G108" s="1">
        <v>114.02</v>
      </c>
      <c r="H108" s="1">
        <v>31.69</v>
      </c>
      <c r="I108" s="1">
        <v>392.92</v>
      </c>
      <c r="J108" s="1">
        <v>8239.7999999999993</v>
      </c>
      <c r="K108" s="1">
        <v>3541.06</v>
      </c>
      <c r="L108" s="1">
        <v>4698.74</v>
      </c>
    </row>
    <row r="109" spans="1:12" x14ac:dyDescent="0.25">
      <c r="A109" t="s">
        <v>96</v>
      </c>
      <c r="B109" s="1">
        <v>4467.1499999999996</v>
      </c>
      <c r="C109" s="1">
        <v>357.02</v>
      </c>
      <c r="D109" s="1">
        <v>208</v>
      </c>
      <c r="E109" s="1">
        <v>832</v>
      </c>
      <c r="F109" s="1">
        <v>432.53</v>
      </c>
      <c r="G109" s="1">
        <v>76.92</v>
      </c>
      <c r="H109" s="1">
        <v>31.69</v>
      </c>
      <c r="I109" s="1">
        <v>280.49</v>
      </c>
      <c r="J109" s="1">
        <v>5864.17</v>
      </c>
      <c r="K109" s="1">
        <v>1436.25</v>
      </c>
      <c r="L109" s="1">
        <v>4427.92</v>
      </c>
    </row>
    <row r="110" spans="1:12" x14ac:dyDescent="0.25">
      <c r="A110" t="s">
        <v>97</v>
      </c>
      <c r="B110" s="1">
        <v>4599.1499999999996</v>
      </c>
      <c r="C110" s="1">
        <v>365.82</v>
      </c>
      <c r="D110" s="1">
        <v>208</v>
      </c>
      <c r="E110" s="1">
        <v>832</v>
      </c>
      <c r="F110" s="1">
        <v>455.36</v>
      </c>
      <c r="G110" s="1">
        <v>79.48</v>
      </c>
      <c r="H110" s="1">
        <v>31.69</v>
      </c>
      <c r="I110" s="1">
        <v>288.26</v>
      </c>
      <c r="J110" s="1">
        <v>6004.97</v>
      </c>
      <c r="K110" s="1">
        <v>2680.33</v>
      </c>
      <c r="L110" s="1">
        <v>3324.64</v>
      </c>
    </row>
    <row r="111" spans="1:12" x14ac:dyDescent="0.25">
      <c r="A111" t="s">
        <v>98</v>
      </c>
      <c r="B111" s="1">
        <v>6208.95</v>
      </c>
      <c r="C111" s="1">
        <v>946.28</v>
      </c>
      <c r="D111" s="1">
        <v>208</v>
      </c>
      <c r="E111" s="1">
        <v>832</v>
      </c>
      <c r="F111" s="1">
        <v>890.14</v>
      </c>
      <c r="G111" s="1">
        <v>117.28</v>
      </c>
      <c r="H111" s="1">
        <v>31.69</v>
      </c>
      <c r="I111" s="1">
        <v>402.77</v>
      </c>
      <c r="J111" s="1">
        <v>8195.23</v>
      </c>
      <c r="K111" s="1">
        <v>1961.73</v>
      </c>
      <c r="L111" s="1">
        <v>6233.5</v>
      </c>
    </row>
    <row r="112" spans="1:12" x14ac:dyDescent="0.25">
      <c r="A112" t="s">
        <v>99</v>
      </c>
      <c r="B112" s="1">
        <v>3886.5</v>
      </c>
      <c r="C112" s="1">
        <v>318.32</v>
      </c>
      <c r="D112" s="1">
        <v>208</v>
      </c>
      <c r="E112" s="1">
        <v>832</v>
      </c>
      <c r="F112" s="1">
        <v>363.35</v>
      </c>
      <c r="G112" s="1">
        <v>65.650000000000006</v>
      </c>
      <c r="H112" s="1">
        <v>31.69</v>
      </c>
      <c r="I112" s="1">
        <v>246.31</v>
      </c>
      <c r="J112" s="1">
        <v>5515.21</v>
      </c>
      <c r="K112" s="1">
        <v>2818.23</v>
      </c>
      <c r="L112" s="1">
        <v>2696.98</v>
      </c>
    </row>
    <row r="113" spans="1:12" x14ac:dyDescent="0.25">
      <c r="A113" t="s">
        <v>100</v>
      </c>
      <c r="B113" s="1">
        <v>4467.1499999999996</v>
      </c>
      <c r="C113" s="1">
        <v>178.51</v>
      </c>
      <c r="D113" s="1">
        <v>208</v>
      </c>
      <c r="E113" s="1">
        <v>832</v>
      </c>
      <c r="F113" s="1">
        <v>403.97</v>
      </c>
      <c r="G113" s="1">
        <v>74.44</v>
      </c>
      <c r="H113" s="1">
        <v>31.69</v>
      </c>
      <c r="I113" s="1">
        <v>272.99</v>
      </c>
      <c r="J113" s="1">
        <v>5685.66</v>
      </c>
      <c r="K113" s="1">
        <v>2985.53</v>
      </c>
      <c r="L113" s="1">
        <v>2700.13</v>
      </c>
    </row>
    <row r="114" spans="1:12" x14ac:dyDescent="0.25">
      <c r="A114" t="s">
        <v>101</v>
      </c>
      <c r="B114" s="1">
        <v>3000.62</v>
      </c>
      <c r="C114" s="1">
        <v>136.77000000000001</v>
      </c>
      <c r="D114" s="1">
        <v>208</v>
      </c>
      <c r="E114" s="1">
        <v>832</v>
      </c>
      <c r="F114" s="1">
        <v>255.31</v>
      </c>
      <c r="G114" s="1">
        <v>49</v>
      </c>
      <c r="H114" s="1">
        <v>31.69</v>
      </c>
      <c r="I114" s="1">
        <v>187.55</v>
      </c>
      <c r="J114" s="1">
        <v>4446.2299999999996</v>
      </c>
      <c r="K114" s="1">
        <v>1210.2</v>
      </c>
      <c r="L114" s="1">
        <v>3236.03</v>
      </c>
    </row>
    <row r="115" spans="1:12" x14ac:dyDescent="0.25">
      <c r="A115" t="s">
        <v>102</v>
      </c>
      <c r="B115" s="1">
        <v>5921.7</v>
      </c>
      <c r="C115" s="1">
        <v>227</v>
      </c>
      <c r="D115" s="1">
        <v>208</v>
      </c>
      <c r="E115" s="1">
        <v>832</v>
      </c>
      <c r="F115" s="1">
        <v>724.93</v>
      </c>
      <c r="G115" s="1">
        <v>102.06</v>
      </c>
      <c r="H115" s="1">
        <v>31.69</v>
      </c>
      <c r="I115" s="1">
        <v>356.68</v>
      </c>
      <c r="J115" s="1">
        <v>7467.02</v>
      </c>
      <c r="K115" s="1">
        <v>3950.8</v>
      </c>
      <c r="L115" s="1">
        <v>3516.22</v>
      </c>
    </row>
    <row r="116" spans="1:12" s="2" customFormat="1" x14ac:dyDescent="0.25">
      <c r="A116" s="2" t="s">
        <v>103</v>
      </c>
      <c r="B116" s="3">
        <v>42646.67</v>
      </c>
      <c r="C116" s="3">
        <v>3876.07</v>
      </c>
      <c r="D116" s="3">
        <v>1872</v>
      </c>
      <c r="E116" s="3">
        <v>7488</v>
      </c>
      <c r="F116" s="3">
        <v>4830.17</v>
      </c>
      <c r="G116" s="3">
        <v>748.93</v>
      </c>
      <c r="H116" s="3">
        <v>285.20999999999998</v>
      </c>
      <c r="I116" s="3">
        <v>2687.7</v>
      </c>
      <c r="J116" s="3">
        <v>57252.99</v>
      </c>
      <c r="K116" s="3">
        <v>21987.91</v>
      </c>
      <c r="L116" s="3">
        <v>35265.08</v>
      </c>
    </row>
    <row r="117" spans="1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t="s">
        <v>104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t="s">
        <v>105</v>
      </c>
      <c r="B120" s="1">
        <v>6208.95</v>
      </c>
      <c r="C120" s="1">
        <v>946.28</v>
      </c>
      <c r="D120" s="1">
        <v>208</v>
      </c>
      <c r="E120" s="1">
        <v>832</v>
      </c>
      <c r="F120" s="1">
        <v>943.54</v>
      </c>
      <c r="G120" s="1">
        <v>117.28</v>
      </c>
      <c r="H120" s="1">
        <v>31.69</v>
      </c>
      <c r="I120" s="1">
        <v>402.77</v>
      </c>
      <c r="J120" s="1">
        <v>8477.08</v>
      </c>
      <c r="K120" s="1">
        <v>2015.13</v>
      </c>
      <c r="L120" s="1">
        <v>6461.95</v>
      </c>
    </row>
    <row r="121" spans="1:12" x14ac:dyDescent="0.25">
      <c r="A121" t="s">
        <v>106</v>
      </c>
      <c r="B121" s="1">
        <v>5342.4</v>
      </c>
      <c r="C121" s="1">
        <v>623.07000000000005</v>
      </c>
      <c r="D121" s="1">
        <v>208</v>
      </c>
      <c r="E121" s="1">
        <v>832</v>
      </c>
      <c r="F121" s="1">
        <v>680.81</v>
      </c>
      <c r="G121" s="1">
        <v>96.8</v>
      </c>
      <c r="H121" s="1">
        <v>31.69</v>
      </c>
      <c r="I121" s="1">
        <v>340.73</v>
      </c>
      <c r="J121" s="1">
        <v>7282.85</v>
      </c>
      <c r="K121" s="1">
        <v>1717.96</v>
      </c>
      <c r="L121" s="1">
        <v>5564.89</v>
      </c>
    </row>
    <row r="122" spans="1:12" x14ac:dyDescent="0.25">
      <c r="A122" t="s">
        <v>107</v>
      </c>
      <c r="B122" s="1">
        <v>6208.95</v>
      </c>
      <c r="C122" s="1">
        <v>709.71</v>
      </c>
      <c r="D122" s="1">
        <v>208</v>
      </c>
      <c r="E122" s="1">
        <v>832</v>
      </c>
      <c r="F122" s="1">
        <v>839.61</v>
      </c>
      <c r="G122" s="1">
        <v>114.02</v>
      </c>
      <c r="H122" s="1">
        <v>31.69</v>
      </c>
      <c r="I122" s="1">
        <v>392.92</v>
      </c>
      <c r="J122" s="1">
        <v>7958.66</v>
      </c>
      <c r="K122" s="1">
        <v>1905.73</v>
      </c>
      <c r="L122" s="1">
        <v>6052.93</v>
      </c>
    </row>
    <row r="123" spans="1:12" x14ac:dyDescent="0.25">
      <c r="A123" t="s">
        <v>108</v>
      </c>
      <c r="B123" s="1">
        <v>4467</v>
      </c>
      <c r="C123" s="1">
        <v>0</v>
      </c>
      <c r="D123" s="1">
        <v>0</v>
      </c>
      <c r="E123" s="1">
        <v>800</v>
      </c>
      <c r="F123" s="1">
        <v>415.39</v>
      </c>
      <c r="G123" s="1">
        <v>69.180000000000007</v>
      </c>
      <c r="H123" s="1">
        <v>0</v>
      </c>
      <c r="I123" s="1">
        <v>257.01</v>
      </c>
      <c r="J123" s="1">
        <v>5539.02</v>
      </c>
      <c r="K123" s="1">
        <v>1342.4</v>
      </c>
      <c r="L123" s="1">
        <v>4196.62</v>
      </c>
    </row>
    <row r="124" spans="1:12" s="2" customFormat="1" x14ac:dyDescent="0.25">
      <c r="A124" s="2" t="s">
        <v>109</v>
      </c>
      <c r="B124" s="3">
        <v>22227.3</v>
      </c>
      <c r="C124" s="3">
        <v>2279.06</v>
      </c>
      <c r="D124" s="3">
        <v>624</v>
      </c>
      <c r="E124" s="3">
        <v>3296</v>
      </c>
      <c r="F124" s="3">
        <v>2879.35</v>
      </c>
      <c r="G124" s="3">
        <v>397.28</v>
      </c>
      <c r="H124" s="3">
        <v>95.07</v>
      </c>
      <c r="I124" s="3">
        <v>1393.43</v>
      </c>
      <c r="J124" s="3">
        <v>29257.61</v>
      </c>
      <c r="K124" s="3">
        <v>6981.22</v>
      </c>
      <c r="L124" s="3">
        <v>22276.39</v>
      </c>
    </row>
    <row r="125" spans="1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t="s">
        <v>110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t="s">
        <v>111</v>
      </c>
      <c r="B128" s="1">
        <v>9362.7800000000007</v>
      </c>
      <c r="C128" s="1">
        <v>0</v>
      </c>
      <c r="D128" s="1">
        <v>0</v>
      </c>
      <c r="E128" s="1">
        <v>800</v>
      </c>
      <c r="F128" s="1">
        <v>1457.62</v>
      </c>
      <c r="G128" s="1">
        <v>170.03</v>
      </c>
      <c r="H128" s="1">
        <v>0</v>
      </c>
      <c r="I128" s="1">
        <v>538.69000000000005</v>
      </c>
      <c r="J128" s="1">
        <v>10450.69</v>
      </c>
      <c r="K128" s="1">
        <v>2548.86</v>
      </c>
      <c r="L128" s="1">
        <v>7901.83</v>
      </c>
    </row>
    <row r="129" spans="1:12" s="2" customFormat="1" x14ac:dyDescent="0.25">
      <c r="A129" s="2" t="s">
        <v>112</v>
      </c>
      <c r="B129" s="3">
        <v>9362.7800000000007</v>
      </c>
      <c r="C129" s="3">
        <v>0</v>
      </c>
      <c r="D129" s="3">
        <v>0</v>
      </c>
      <c r="E129" s="3">
        <v>800</v>
      </c>
      <c r="F129" s="3">
        <v>1457.62</v>
      </c>
      <c r="G129" s="3">
        <v>170.03</v>
      </c>
      <c r="H129" s="3">
        <v>0</v>
      </c>
      <c r="I129" s="3">
        <v>538.69000000000005</v>
      </c>
      <c r="J129" s="3">
        <v>10450.69</v>
      </c>
      <c r="K129" s="3">
        <v>2548.86</v>
      </c>
      <c r="L129" s="3">
        <v>7901.83</v>
      </c>
    </row>
    <row r="130" spans="1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t="s">
        <v>113</v>
      </c>
      <c r="B131" s="1">
        <v>449621.72</v>
      </c>
      <c r="C131" s="1">
        <v>44560.15</v>
      </c>
      <c r="D131" s="1">
        <v>13312</v>
      </c>
      <c r="E131" s="1">
        <v>58048</v>
      </c>
      <c r="F131" s="1">
        <v>64293.96</v>
      </c>
      <c r="G131" s="1">
        <v>8182.08</v>
      </c>
      <c r="H131" s="1">
        <v>2028.16</v>
      </c>
      <c r="I131" s="1">
        <v>27960.92</v>
      </c>
      <c r="J131" s="1">
        <v>577319.24</v>
      </c>
      <c r="K131" s="1">
        <v>186460.54</v>
      </c>
      <c r="L131" s="1">
        <v>390858.7</v>
      </c>
    </row>
    <row r="132" spans="1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t="s">
        <v>114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t="s">
        <v>115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t="s">
        <v>116</v>
      </c>
      <c r="B137" s="1">
        <v>9362.7800000000007</v>
      </c>
      <c r="C137" s="1">
        <v>0</v>
      </c>
      <c r="D137" s="1">
        <v>0</v>
      </c>
      <c r="E137" s="1">
        <v>800</v>
      </c>
      <c r="F137" s="1">
        <v>1404.22</v>
      </c>
      <c r="G137" s="1">
        <v>170.02</v>
      </c>
      <c r="H137" s="1">
        <v>0</v>
      </c>
      <c r="I137" s="1">
        <v>538.69000000000005</v>
      </c>
      <c r="J137" s="1">
        <v>10162.780000000001</v>
      </c>
      <c r="K137" s="1">
        <v>2495.44</v>
      </c>
      <c r="L137" s="1">
        <v>7667.34</v>
      </c>
    </row>
    <row r="138" spans="1:12" s="2" customFormat="1" x14ac:dyDescent="0.25">
      <c r="A138" s="2" t="s">
        <v>117</v>
      </c>
      <c r="B138" s="3">
        <v>9362.7800000000007</v>
      </c>
      <c r="C138" s="3">
        <v>0</v>
      </c>
      <c r="D138" s="3">
        <v>0</v>
      </c>
      <c r="E138" s="3">
        <v>800</v>
      </c>
      <c r="F138" s="3">
        <v>1404.22</v>
      </c>
      <c r="G138" s="3">
        <v>170.02</v>
      </c>
      <c r="H138" s="3">
        <v>0</v>
      </c>
      <c r="I138" s="3">
        <v>538.69000000000005</v>
      </c>
      <c r="J138" s="3">
        <v>10162.780000000001</v>
      </c>
      <c r="K138" s="3">
        <v>2495.44</v>
      </c>
      <c r="L138" s="3">
        <v>7667.34</v>
      </c>
    </row>
    <row r="139" spans="1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t="s">
        <v>118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t="s">
        <v>119</v>
      </c>
      <c r="B142" s="1">
        <v>3214.95</v>
      </c>
      <c r="C142" s="1">
        <v>273.54000000000002</v>
      </c>
      <c r="D142" s="1">
        <v>208</v>
      </c>
      <c r="E142" s="1">
        <v>832</v>
      </c>
      <c r="F142" s="1">
        <v>285.42</v>
      </c>
      <c r="G142" s="1">
        <v>52.59</v>
      </c>
      <c r="H142" s="1">
        <v>31.69</v>
      </c>
      <c r="I142" s="1">
        <v>206.75</v>
      </c>
      <c r="J142" s="1">
        <v>4797.58</v>
      </c>
      <c r="K142" s="1">
        <v>2399.62</v>
      </c>
      <c r="L142" s="1">
        <v>2397.96</v>
      </c>
    </row>
    <row r="143" spans="1:12" s="2" customFormat="1" x14ac:dyDescent="0.25">
      <c r="A143" s="2" t="s">
        <v>120</v>
      </c>
      <c r="B143" s="3">
        <v>3214.95</v>
      </c>
      <c r="C143" s="3">
        <v>273.54000000000002</v>
      </c>
      <c r="D143" s="3">
        <v>208</v>
      </c>
      <c r="E143" s="3">
        <v>832</v>
      </c>
      <c r="F143" s="3">
        <v>285.42</v>
      </c>
      <c r="G143" s="3">
        <v>52.59</v>
      </c>
      <c r="H143" s="3">
        <v>31.69</v>
      </c>
      <c r="I143" s="3">
        <v>206.75</v>
      </c>
      <c r="J143" s="3">
        <v>4797.58</v>
      </c>
      <c r="K143" s="3">
        <v>2399.62</v>
      </c>
      <c r="L143" s="3">
        <v>2397.96</v>
      </c>
    </row>
    <row r="144" spans="1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t="s">
        <v>121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t="s">
        <v>122</v>
      </c>
      <c r="B147" s="1">
        <v>2972.4</v>
      </c>
      <c r="C147" s="1">
        <v>0</v>
      </c>
      <c r="D147" s="1">
        <v>208</v>
      </c>
      <c r="E147" s="1">
        <v>832</v>
      </c>
      <c r="F147" s="1">
        <v>229.27</v>
      </c>
      <c r="G147" s="1">
        <v>45.22</v>
      </c>
      <c r="H147" s="1">
        <v>31.69</v>
      </c>
      <c r="I147" s="1">
        <v>180.88</v>
      </c>
      <c r="J147" s="1">
        <v>4280.1899999999996</v>
      </c>
      <c r="K147" s="1">
        <v>1178.8800000000001</v>
      </c>
      <c r="L147" s="1">
        <v>3101.31</v>
      </c>
    </row>
    <row r="148" spans="1:12" s="2" customFormat="1" x14ac:dyDescent="0.25">
      <c r="A148" s="2" t="s">
        <v>123</v>
      </c>
      <c r="B148" s="3">
        <v>2972.4</v>
      </c>
      <c r="C148" s="3">
        <v>0</v>
      </c>
      <c r="D148" s="3">
        <v>208</v>
      </c>
      <c r="E148" s="3">
        <v>832</v>
      </c>
      <c r="F148" s="3">
        <v>229.27</v>
      </c>
      <c r="G148" s="3">
        <v>45.22</v>
      </c>
      <c r="H148" s="3">
        <v>31.69</v>
      </c>
      <c r="I148" s="3">
        <v>180.88</v>
      </c>
      <c r="J148" s="3">
        <v>4280.1899999999996</v>
      </c>
      <c r="K148" s="3">
        <v>1178.8800000000001</v>
      </c>
      <c r="L148" s="3">
        <v>3101.31</v>
      </c>
    </row>
    <row r="149" spans="1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t="s">
        <v>124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t="s">
        <v>125</v>
      </c>
      <c r="B152" s="1">
        <v>3627.4</v>
      </c>
      <c r="C152" s="1">
        <v>477.48</v>
      </c>
      <c r="D152" s="1">
        <v>208</v>
      </c>
      <c r="E152" s="1">
        <v>832</v>
      </c>
      <c r="F152" s="1">
        <v>367.27</v>
      </c>
      <c r="G152" s="1">
        <v>65.75</v>
      </c>
      <c r="H152" s="1">
        <v>31.69</v>
      </c>
      <c r="I152" s="1">
        <v>236.15</v>
      </c>
      <c r="J152" s="1">
        <v>5415.96</v>
      </c>
      <c r="K152" s="1">
        <v>2181.23</v>
      </c>
      <c r="L152" s="1">
        <v>3234.73</v>
      </c>
    </row>
    <row r="153" spans="1:12" s="2" customFormat="1" x14ac:dyDescent="0.25">
      <c r="A153" s="2" t="s">
        <v>126</v>
      </c>
      <c r="B153" s="3">
        <v>3627.4</v>
      </c>
      <c r="C153" s="3">
        <v>477.48</v>
      </c>
      <c r="D153" s="3">
        <v>208</v>
      </c>
      <c r="E153" s="3">
        <v>832</v>
      </c>
      <c r="F153" s="3">
        <v>367.27</v>
      </c>
      <c r="G153" s="3">
        <v>65.75</v>
      </c>
      <c r="H153" s="3">
        <v>31.69</v>
      </c>
      <c r="I153" s="3">
        <v>236.15</v>
      </c>
      <c r="J153" s="3">
        <v>5415.96</v>
      </c>
      <c r="K153" s="3">
        <v>2181.23</v>
      </c>
      <c r="L153" s="3">
        <v>3234.73</v>
      </c>
    </row>
    <row r="154" spans="1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t="s">
        <v>127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t="s">
        <v>128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s="2" customFormat="1" x14ac:dyDescent="0.25">
      <c r="A158" s="2" t="s">
        <v>129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</row>
    <row r="159" spans="1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t="s">
        <v>130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t="s">
        <v>131</v>
      </c>
      <c r="B162" s="1">
        <v>6645.45</v>
      </c>
      <c r="C162" s="1">
        <v>1004.48</v>
      </c>
      <c r="D162" s="1">
        <v>208</v>
      </c>
      <c r="E162" s="1">
        <v>832</v>
      </c>
      <c r="F162" s="1">
        <v>1049.21</v>
      </c>
      <c r="G162" s="1">
        <v>115.81</v>
      </c>
      <c r="H162" s="1">
        <v>31.69</v>
      </c>
      <c r="I162" s="1">
        <v>398.32</v>
      </c>
      <c r="J162" s="1">
        <v>8973.1299999999992</v>
      </c>
      <c r="K162" s="1">
        <v>2118.33</v>
      </c>
      <c r="L162" s="1">
        <v>6854.8</v>
      </c>
    </row>
    <row r="163" spans="1:12" s="2" customFormat="1" x14ac:dyDescent="0.25">
      <c r="A163" s="2" t="s">
        <v>132</v>
      </c>
      <c r="B163" s="3">
        <v>6645.45</v>
      </c>
      <c r="C163" s="3">
        <v>1004.48</v>
      </c>
      <c r="D163" s="3">
        <v>208</v>
      </c>
      <c r="E163" s="3">
        <v>832</v>
      </c>
      <c r="F163" s="3">
        <v>1049.21</v>
      </c>
      <c r="G163" s="3">
        <v>115.81</v>
      </c>
      <c r="H163" s="3">
        <v>31.69</v>
      </c>
      <c r="I163" s="3">
        <v>398.32</v>
      </c>
      <c r="J163" s="3">
        <v>8973.1299999999992</v>
      </c>
      <c r="K163" s="3">
        <v>2118.33</v>
      </c>
      <c r="L163" s="3">
        <v>6854.8</v>
      </c>
    </row>
    <row r="164" spans="1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t="s">
        <v>133</v>
      </c>
      <c r="B165" s="1">
        <v>25822.98</v>
      </c>
      <c r="C165" s="1">
        <v>1755.5</v>
      </c>
      <c r="D165" s="1">
        <v>832</v>
      </c>
      <c r="E165" s="1">
        <v>4128</v>
      </c>
      <c r="F165" s="1">
        <v>3335.39</v>
      </c>
      <c r="G165" s="1">
        <v>449.39</v>
      </c>
      <c r="H165" s="1">
        <v>126.76</v>
      </c>
      <c r="I165" s="1">
        <v>1560.79</v>
      </c>
      <c r="J165" s="1">
        <v>33629.64</v>
      </c>
      <c r="K165" s="1">
        <v>10373.5</v>
      </c>
      <c r="L165" s="1">
        <v>23256.14</v>
      </c>
    </row>
    <row r="166" spans="1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t="s">
        <v>134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t="s">
        <v>135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t="s">
        <v>136</v>
      </c>
      <c r="B171" s="1">
        <v>4467.1499999999996</v>
      </c>
      <c r="C171" s="1">
        <v>357.02</v>
      </c>
      <c r="D171" s="1">
        <v>208</v>
      </c>
      <c r="E171" s="1">
        <v>832</v>
      </c>
      <c r="F171" s="1">
        <v>472.53</v>
      </c>
      <c r="G171" s="1">
        <v>76.92</v>
      </c>
      <c r="H171" s="1">
        <v>31.69</v>
      </c>
      <c r="I171" s="1">
        <v>280.49</v>
      </c>
      <c r="J171" s="1">
        <v>6137.45</v>
      </c>
      <c r="K171" s="1">
        <v>1476.25</v>
      </c>
      <c r="L171" s="1">
        <v>4661.2</v>
      </c>
    </row>
    <row r="172" spans="1:12" s="2" customFormat="1" x14ac:dyDescent="0.25">
      <c r="A172" s="2" t="s">
        <v>137</v>
      </c>
      <c r="B172" s="3">
        <v>4467.1499999999996</v>
      </c>
      <c r="C172" s="3">
        <v>357.02</v>
      </c>
      <c r="D172" s="3">
        <v>208</v>
      </c>
      <c r="E172" s="3">
        <v>832</v>
      </c>
      <c r="F172" s="3">
        <v>472.53</v>
      </c>
      <c r="G172" s="3">
        <v>76.92</v>
      </c>
      <c r="H172" s="3">
        <v>31.69</v>
      </c>
      <c r="I172" s="3">
        <v>280.49</v>
      </c>
      <c r="J172" s="3">
        <v>6137.45</v>
      </c>
      <c r="K172" s="3">
        <v>1476.25</v>
      </c>
      <c r="L172" s="3">
        <v>4661.2</v>
      </c>
    </row>
    <row r="173" spans="1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t="s">
        <v>137</v>
      </c>
      <c r="B174" s="1">
        <v>4467.1499999999996</v>
      </c>
      <c r="C174" s="1">
        <v>357.02</v>
      </c>
      <c r="D174" s="1">
        <v>208</v>
      </c>
      <c r="E174" s="1">
        <v>832</v>
      </c>
      <c r="F174" s="1">
        <v>472.53</v>
      </c>
      <c r="G174" s="1">
        <v>76.92</v>
      </c>
      <c r="H174" s="1">
        <v>31.69</v>
      </c>
      <c r="I174" s="1">
        <v>280.49</v>
      </c>
      <c r="J174" s="1">
        <v>6137.45</v>
      </c>
      <c r="K174" s="1">
        <v>1476.25</v>
      </c>
      <c r="L174" s="1">
        <v>4661.2</v>
      </c>
    </row>
    <row r="175" spans="1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t="s">
        <v>138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t="s">
        <v>139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t="s">
        <v>140</v>
      </c>
      <c r="B180" s="1">
        <v>5921.7</v>
      </c>
      <c r="C180" s="1">
        <v>454</v>
      </c>
      <c r="D180" s="1">
        <v>208</v>
      </c>
      <c r="E180" s="1">
        <v>832</v>
      </c>
      <c r="F180" s="1">
        <v>773.42</v>
      </c>
      <c r="G180" s="1">
        <v>105.19</v>
      </c>
      <c r="H180" s="1">
        <v>31.69</v>
      </c>
      <c r="I180" s="1">
        <v>366.14</v>
      </c>
      <c r="J180" s="1">
        <v>7694.88</v>
      </c>
      <c r="K180" s="1">
        <v>2574.6799999999998</v>
      </c>
      <c r="L180" s="1">
        <v>5120.2</v>
      </c>
    </row>
    <row r="181" spans="1:12" x14ac:dyDescent="0.25">
      <c r="A181" t="s">
        <v>141</v>
      </c>
      <c r="B181" s="1">
        <v>5921.7</v>
      </c>
      <c r="C181" s="1">
        <v>0</v>
      </c>
      <c r="D181" s="1">
        <v>0</v>
      </c>
      <c r="E181" s="1">
        <v>800</v>
      </c>
      <c r="F181" s="1">
        <v>676.6</v>
      </c>
      <c r="G181" s="1">
        <v>96.8</v>
      </c>
      <c r="H181" s="1">
        <v>0</v>
      </c>
      <c r="I181" s="1">
        <v>340.71</v>
      </c>
      <c r="J181" s="1">
        <v>6999.11</v>
      </c>
      <c r="K181" s="1">
        <v>1650.06</v>
      </c>
      <c r="L181" s="1">
        <v>5349.05</v>
      </c>
    </row>
    <row r="182" spans="1:12" x14ac:dyDescent="0.25">
      <c r="A182" t="s">
        <v>142</v>
      </c>
      <c r="B182" s="1">
        <v>10031.549999999999</v>
      </c>
      <c r="C182" s="1">
        <v>0</v>
      </c>
      <c r="D182" s="1">
        <v>0</v>
      </c>
      <c r="E182" s="1">
        <v>800</v>
      </c>
      <c r="F182" s="1">
        <v>1504.52</v>
      </c>
      <c r="G182" s="1">
        <v>174.84</v>
      </c>
      <c r="H182" s="1">
        <v>0</v>
      </c>
      <c r="I182" s="1">
        <v>577.16999999999996</v>
      </c>
      <c r="J182" s="1">
        <v>10831.55</v>
      </c>
      <c r="K182" s="1">
        <v>4609.22</v>
      </c>
      <c r="L182" s="1">
        <v>6222.33</v>
      </c>
    </row>
    <row r="183" spans="1:12" s="2" customFormat="1" x14ac:dyDescent="0.25">
      <c r="A183" s="2" t="s">
        <v>143</v>
      </c>
      <c r="B183" s="3">
        <v>21874.95</v>
      </c>
      <c r="C183" s="3">
        <v>454</v>
      </c>
      <c r="D183" s="3">
        <v>208</v>
      </c>
      <c r="E183" s="3">
        <v>2432</v>
      </c>
      <c r="F183" s="3">
        <v>2954.54</v>
      </c>
      <c r="G183" s="3">
        <v>376.83</v>
      </c>
      <c r="H183" s="3">
        <v>31.69</v>
      </c>
      <c r="I183" s="3">
        <v>1284.02</v>
      </c>
      <c r="J183" s="3">
        <v>25525.54</v>
      </c>
      <c r="K183" s="3">
        <v>8833.9599999999991</v>
      </c>
      <c r="L183" s="3">
        <v>16691.580000000002</v>
      </c>
    </row>
    <row r="184" spans="1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t="s">
        <v>143</v>
      </c>
      <c r="B185" s="1">
        <v>21874.95</v>
      </c>
      <c r="C185" s="1">
        <v>454</v>
      </c>
      <c r="D185" s="1">
        <v>208</v>
      </c>
      <c r="E185" s="1">
        <v>2432</v>
      </c>
      <c r="F185" s="1">
        <v>2954.54</v>
      </c>
      <c r="G185" s="1">
        <v>376.83</v>
      </c>
      <c r="H185" s="1">
        <v>31.69</v>
      </c>
      <c r="I185" s="1">
        <v>1284.02</v>
      </c>
      <c r="J185" s="1">
        <v>25525.54</v>
      </c>
      <c r="K185" s="1">
        <v>8833.9599999999991</v>
      </c>
      <c r="L185" s="1">
        <v>16691.580000000002</v>
      </c>
    </row>
    <row r="186" spans="1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t="s">
        <v>144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t="s">
        <v>145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t="s">
        <v>146</v>
      </c>
      <c r="B191" s="1">
        <v>5921.7</v>
      </c>
      <c r="C191" s="1">
        <v>454</v>
      </c>
      <c r="D191" s="1">
        <v>208</v>
      </c>
      <c r="E191" s="1">
        <v>832</v>
      </c>
      <c r="F191" s="1">
        <v>723.63</v>
      </c>
      <c r="G191" s="1">
        <v>105.19</v>
      </c>
      <c r="H191" s="1">
        <v>31.69</v>
      </c>
      <c r="I191" s="1">
        <v>366.14</v>
      </c>
      <c r="J191" s="1">
        <v>7415.7</v>
      </c>
      <c r="K191" s="1">
        <v>2547.54</v>
      </c>
      <c r="L191" s="1">
        <v>4868.16</v>
      </c>
    </row>
    <row r="192" spans="1:12" x14ac:dyDescent="0.25">
      <c r="A192" t="s">
        <v>147</v>
      </c>
      <c r="B192" s="1">
        <v>10031.549999999999</v>
      </c>
      <c r="C192" s="1">
        <v>0</v>
      </c>
      <c r="D192" s="1">
        <v>0</v>
      </c>
      <c r="E192" s="1">
        <v>800</v>
      </c>
      <c r="F192" s="1">
        <v>1504.52</v>
      </c>
      <c r="G192" s="1">
        <v>174.83</v>
      </c>
      <c r="H192" s="1">
        <v>0</v>
      </c>
      <c r="I192" s="1">
        <v>577.16</v>
      </c>
      <c r="J192" s="1">
        <v>10831.55</v>
      </c>
      <c r="K192" s="1">
        <v>2609.21</v>
      </c>
      <c r="L192" s="1">
        <v>8222.34</v>
      </c>
    </row>
    <row r="193" spans="1:12" s="2" customFormat="1" x14ac:dyDescent="0.25">
      <c r="A193" s="2" t="s">
        <v>148</v>
      </c>
      <c r="B193" s="3">
        <v>15953.25</v>
      </c>
      <c r="C193" s="3">
        <v>454</v>
      </c>
      <c r="D193" s="3">
        <v>208</v>
      </c>
      <c r="E193" s="3">
        <v>1632</v>
      </c>
      <c r="F193" s="3">
        <v>2228.15</v>
      </c>
      <c r="G193" s="3">
        <v>280.02</v>
      </c>
      <c r="H193" s="3">
        <v>31.69</v>
      </c>
      <c r="I193" s="3">
        <v>943.3</v>
      </c>
      <c r="J193" s="3">
        <v>18247.25</v>
      </c>
      <c r="K193" s="3">
        <v>5156.75</v>
      </c>
      <c r="L193" s="3">
        <v>13090.5</v>
      </c>
    </row>
    <row r="194" spans="1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t="s">
        <v>148</v>
      </c>
      <c r="B195" s="1">
        <v>15953.25</v>
      </c>
      <c r="C195" s="1">
        <v>454</v>
      </c>
      <c r="D195" s="1">
        <v>208</v>
      </c>
      <c r="E195" s="1">
        <v>1632</v>
      </c>
      <c r="F195" s="1">
        <v>2228.15</v>
      </c>
      <c r="G195" s="1">
        <v>280.02</v>
      </c>
      <c r="H195" s="1">
        <v>31.69</v>
      </c>
      <c r="I195" s="1">
        <v>943.3</v>
      </c>
      <c r="J195" s="1">
        <v>18247.25</v>
      </c>
      <c r="K195" s="1">
        <v>5156.75</v>
      </c>
      <c r="L195" s="1">
        <v>13090.5</v>
      </c>
    </row>
    <row r="196" spans="1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t="s">
        <v>149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t="s">
        <v>150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t="s">
        <v>151</v>
      </c>
      <c r="B201" s="1">
        <v>6039.45</v>
      </c>
      <c r="C201" s="1">
        <v>461.84</v>
      </c>
      <c r="D201" s="1">
        <v>208</v>
      </c>
      <c r="E201" s="1">
        <v>832</v>
      </c>
      <c r="F201" s="1">
        <v>750.46</v>
      </c>
      <c r="G201" s="1">
        <v>99.03</v>
      </c>
      <c r="H201" s="1">
        <v>31.69</v>
      </c>
      <c r="I201" s="1">
        <v>347.48</v>
      </c>
      <c r="J201" s="1">
        <v>7541.29</v>
      </c>
      <c r="K201" s="1">
        <v>1791.36</v>
      </c>
      <c r="L201" s="1">
        <v>5749.93</v>
      </c>
    </row>
    <row r="202" spans="1:12" s="2" customFormat="1" x14ac:dyDescent="0.25">
      <c r="A202" s="2" t="s">
        <v>152</v>
      </c>
      <c r="B202" s="3">
        <v>6039.45</v>
      </c>
      <c r="C202" s="3">
        <v>461.84</v>
      </c>
      <c r="D202" s="3">
        <v>208</v>
      </c>
      <c r="E202" s="3">
        <v>832</v>
      </c>
      <c r="F202" s="3">
        <v>750.46</v>
      </c>
      <c r="G202" s="3">
        <v>99.03</v>
      </c>
      <c r="H202" s="3">
        <v>31.69</v>
      </c>
      <c r="I202" s="3">
        <v>347.48</v>
      </c>
      <c r="J202" s="3">
        <v>7541.29</v>
      </c>
      <c r="K202" s="3">
        <v>1791.36</v>
      </c>
      <c r="L202" s="3">
        <v>5749.93</v>
      </c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t="s">
        <v>152</v>
      </c>
      <c r="B204" s="1">
        <v>6039.45</v>
      </c>
      <c r="C204" s="1">
        <v>461.84</v>
      </c>
      <c r="D204" s="1">
        <v>208</v>
      </c>
      <c r="E204" s="1">
        <v>832</v>
      </c>
      <c r="F204" s="1">
        <v>750.46</v>
      </c>
      <c r="G204" s="1">
        <v>99.03</v>
      </c>
      <c r="H204" s="1">
        <v>31.69</v>
      </c>
      <c r="I204" s="1">
        <v>347.48</v>
      </c>
      <c r="J204" s="1">
        <v>7541.29</v>
      </c>
      <c r="K204" s="1">
        <v>1791.36</v>
      </c>
      <c r="L204" s="1">
        <v>5749.93</v>
      </c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t="s">
        <v>153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t="s">
        <v>154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t="s">
        <v>155</v>
      </c>
      <c r="B210" s="1">
        <v>10031.549999999999</v>
      </c>
      <c r="C210" s="1">
        <v>0</v>
      </c>
      <c r="D210" s="1">
        <v>0</v>
      </c>
      <c r="E210" s="1">
        <v>800</v>
      </c>
      <c r="F210" s="1">
        <v>1504.52</v>
      </c>
      <c r="G210" s="1">
        <v>174.84</v>
      </c>
      <c r="H210" s="1">
        <v>0</v>
      </c>
      <c r="I210" s="1">
        <v>577.16999999999996</v>
      </c>
      <c r="J210" s="1">
        <v>10831.55</v>
      </c>
      <c r="K210" s="1">
        <v>2609.2199999999998</v>
      </c>
      <c r="L210" s="1">
        <v>8222.33</v>
      </c>
    </row>
    <row r="211" spans="1:12" x14ac:dyDescent="0.25">
      <c r="A211" t="s">
        <v>156</v>
      </c>
      <c r="B211" s="1">
        <v>17224.650000000001</v>
      </c>
      <c r="C211" s="1">
        <v>0</v>
      </c>
      <c r="D211" s="1">
        <v>0</v>
      </c>
      <c r="E211" s="1">
        <v>800</v>
      </c>
      <c r="F211" s="1">
        <v>3213.66</v>
      </c>
      <c r="G211" s="1">
        <v>311.39999999999998</v>
      </c>
      <c r="H211" s="1">
        <v>0</v>
      </c>
      <c r="I211" s="1">
        <v>991.02</v>
      </c>
      <c r="J211" s="1">
        <v>18320.63</v>
      </c>
      <c r="K211" s="1">
        <v>9361.35</v>
      </c>
      <c r="L211" s="1">
        <v>8959.2800000000007</v>
      </c>
    </row>
    <row r="212" spans="1:12" x14ac:dyDescent="0.25">
      <c r="A212" t="s">
        <v>157</v>
      </c>
      <c r="B212" s="1">
        <v>4737.3599999999997</v>
      </c>
      <c r="C212" s="1">
        <v>0</v>
      </c>
      <c r="D212" s="1">
        <v>208</v>
      </c>
      <c r="E212" s="1">
        <v>832</v>
      </c>
      <c r="F212" s="1">
        <v>501.44</v>
      </c>
      <c r="G212" s="1">
        <v>88.28</v>
      </c>
      <c r="H212" s="1">
        <v>31.69</v>
      </c>
      <c r="I212" s="1">
        <v>272.57</v>
      </c>
      <c r="J212" s="1">
        <v>5777.36</v>
      </c>
      <c r="K212" s="1">
        <v>1514.74</v>
      </c>
      <c r="L212" s="1">
        <v>4262.62</v>
      </c>
    </row>
    <row r="213" spans="1:12" x14ac:dyDescent="0.25">
      <c r="A213" t="s">
        <v>158</v>
      </c>
      <c r="B213" s="1">
        <v>14132.85</v>
      </c>
      <c r="C213" s="1">
        <v>0</v>
      </c>
      <c r="D213" s="1">
        <v>0</v>
      </c>
      <c r="E213" s="1">
        <v>800</v>
      </c>
      <c r="F213" s="1">
        <v>2427.67</v>
      </c>
      <c r="G213" s="1">
        <v>252.7</v>
      </c>
      <c r="H213" s="1">
        <v>0</v>
      </c>
      <c r="I213" s="1">
        <v>813.13</v>
      </c>
      <c r="J213" s="1">
        <v>14932.85</v>
      </c>
      <c r="K213" s="1">
        <v>3663.33</v>
      </c>
      <c r="L213" s="1">
        <v>11269.52</v>
      </c>
    </row>
    <row r="214" spans="1:12" x14ac:dyDescent="0.25">
      <c r="A214" t="s">
        <v>159</v>
      </c>
      <c r="B214" s="1">
        <v>6208.95</v>
      </c>
      <c r="C214" s="1">
        <v>0</v>
      </c>
      <c r="D214" s="1">
        <v>0</v>
      </c>
      <c r="E214" s="1">
        <v>800</v>
      </c>
      <c r="F214" s="1">
        <v>688.01</v>
      </c>
      <c r="G214" s="1">
        <v>102.24</v>
      </c>
      <c r="H214" s="1">
        <v>0</v>
      </c>
      <c r="I214" s="1">
        <v>357.23</v>
      </c>
      <c r="J214" s="1">
        <v>7008.95</v>
      </c>
      <c r="K214" s="1">
        <v>1670.63</v>
      </c>
      <c r="L214" s="1">
        <v>5338.32</v>
      </c>
    </row>
    <row r="215" spans="1:12" x14ac:dyDescent="0.25">
      <c r="A215" t="s">
        <v>160</v>
      </c>
      <c r="B215" s="1">
        <v>11248.65</v>
      </c>
      <c r="C215" s="1">
        <v>0</v>
      </c>
      <c r="D215" s="1">
        <v>0</v>
      </c>
      <c r="E215" s="1">
        <v>800</v>
      </c>
      <c r="F215" s="1">
        <v>1764.49</v>
      </c>
      <c r="G215" s="1">
        <v>197.94</v>
      </c>
      <c r="H215" s="1">
        <v>0</v>
      </c>
      <c r="I215" s="1">
        <v>647.19000000000005</v>
      </c>
      <c r="J215" s="1">
        <v>12048.65</v>
      </c>
      <c r="K215" s="1">
        <v>2908.05</v>
      </c>
      <c r="L215" s="1">
        <v>9140.6</v>
      </c>
    </row>
    <row r="216" spans="1:12" s="2" customFormat="1" x14ac:dyDescent="0.25">
      <c r="A216" s="2" t="s">
        <v>161</v>
      </c>
      <c r="B216" s="3">
        <v>63584.01</v>
      </c>
      <c r="C216" s="3">
        <v>0</v>
      </c>
      <c r="D216" s="3">
        <v>208</v>
      </c>
      <c r="E216" s="3">
        <v>4832</v>
      </c>
      <c r="F216" s="3">
        <v>10099.790000000001</v>
      </c>
      <c r="G216" s="3">
        <v>1127.4000000000001</v>
      </c>
      <c r="H216" s="3">
        <v>31.69</v>
      </c>
      <c r="I216" s="3">
        <v>3658.31</v>
      </c>
      <c r="J216" s="3">
        <v>68919.990000000005</v>
      </c>
      <c r="K216" s="3">
        <v>21727.32</v>
      </c>
      <c r="L216" s="3">
        <v>47192.67</v>
      </c>
    </row>
    <row r="217" spans="1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t="s">
        <v>161</v>
      </c>
      <c r="B218" s="1">
        <v>63584.01</v>
      </c>
      <c r="C218" s="1">
        <v>0</v>
      </c>
      <c r="D218" s="1">
        <v>208</v>
      </c>
      <c r="E218" s="1">
        <v>4832</v>
      </c>
      <c r="F218" s="1">
        <v>10099.790000000001</v>
      </c>
      <c r="G218" s="1">
        <v>1127.4000000000001</v>
      </c>
      <c r="H218" s="1">
        <v>31.69</v>
      </c>
      <c r="I218" s="1">
        <v>3658.31</v>
      </c>
      <c r="J218" s="1">
        <v>68919.990000000005</v>
      </c>
      <c r="K218" s="1">
        <v>21727.32</v>
      </c>
      <c r="L218" s="1">
        <v>47192.67</v>
      </c>
    </row>
    <row r="219" spans="1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t="s">
        <v>162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t="s">
        <v>163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t="s">
        <v>164</v>
      </c>
      <c r="B224" s="1">
        <v>5350.16</v>
      </c>
      <c r="C224" s="1">
        <v>0</v>
      </c>
      <c r="D224" s="1">
        <v>0</v>
      </c>
      <c r="E224" s="1">
        <v>800</v>
      </c>
      <c r="F224" s="1">
        <v>802.41</v>
      </c>
      <c r="G224" s="1">
        <v>93.25</v>
      </c>
      <c r="H224" s="1">
        <v>0</v>
      </c>
      <c r="I224" s="1">
        <v>307.82</v>
      </c>
      <c r="J224" s="1">
        <v>7755.21</v>
      </c>
      <c r="K224" s="1">
        <v>1764.92</v>
      </c>
      <c r="L224" s="1">
        <v>5990.29</v>
      </c>
    </row>
    <row r="225" spans="1:12" s="2" customFormat="1" x14ac:dyDescent="0.25">
      <c r="A225" s="2" t="s">
        <v>165</v>
      </c>
      <c r="B225" s="3">
        <v>5350.16</v>
      </c>
      <c r="C225" s="3">
        <v>0</v>
      </c>
      <c r="D225" s="3">
        <v>0</v>
      </c>
      <c r="E225" s="3">
        <v>800</v>
      </c>
      <c r="F225" s="3">
        <v>802.41</v>
      </c>
      <c r="G225" s="3">
        <v>93.25</v>
      </c>
      <c r="H225" s="3">
        <v>0</v>
      </c>
      <c r="I225" s="3">
        <v>307.82</v>
      </c>
      <c r="J225" s="3">
        <v>7755.21</v>
      </c>
      <c r="K225" s="3">
        <v>1764.92</v>
      </c>
      <c r="L225" s="3">
        <v>5990.29</v>
      </c>
    </row>
    <row r="226" spans="1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t="s">
        <v>165</v>
      </c>
      <c r="B227" s="1">
        <v>5350.16</v>
      </c>
      <c r="C227" s="1">
        <v>0</v>
      </c>
      <c r="D227" s="1">
        <v>0</v>
      </c>
      <c r="E227" s="1">
        <v>800</v>
      </c>
      <c r="F227" s="1">
        <v>802.41</v>
      </c>
      <c r="G227" s="1">
        <v>93.25</v>
      </c>
      <c r="H227" s="1">
        <v>0</v>
      </c>
      <c r="I227" s="1">
        <v>307.82</v>
      </c>
      <c r="J227" s="1">
        <v>7755.21</v>
      </c>
      <c r="K227" s="1">
        <v>1764.92</v>
      </c>
      <c r="L227" s="1">
        <v>5990.29</v>
      </c>
    </row>
    <row r="228" spans="1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t="s">
        <v>166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t="s">
        <v>167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t="s">
        <v>168</v>
      </c>
      <c r="B233" s="1">
        <v>4296.3</v>
      </c>
      <c r="C233" s="1">
        <v>518.46</v>
      </c>
      <c r="D233" s="1">
        <v>208</v>
      </c>
      <c r="E233" s="1">
        <v>832</v>
      </c>
      <c r="F233" s="1">
        <v>471.03</v>
      </c>
      <c r="G233" s="1">
        <v>76.010000000000005</v>
      </c>
      <c r="H233" s="1">
        <v>31.69</v>
      </c>
      <c r="I233" s="1">
        <v>277.7</v>
      </c>
      <c r="J233" s="1">
        <v>6128.01</v>
      </c>
      <c r="K233" s="1">
        <v>2498.66</v>
      </c>
      <c r="L233" s="1">
        <v>3629.35</v>
      </c>
    </row>
    <row r="234" spans="1:12" x14ac:dyDescent="0.25">
      <c r="A234" t="s">
        <v>169</v>
      </c>
      <c r="B234" s="1">
        <v>4467.1499999999996</v>
      </c>
      <c r="C234" s="1">
        <v>535.53</v>
      </c>
      <c r="D234" s="1">
        <v>208</v>
      </c>
      <c r="E234" s="1">
        <v>832</v>
      </c>
      <c r="F234" s="1">
        <v>502.12</v>
      </c>
      <c r="G234" s="1">
        <v>79.400000000000006</v>
      </c>
      <c r="H234" s="1">
        <v>31.69</v>
      </c>
      <c r="I234" s="1">
        <v>287.99</v>
      </c>
      <c r="J234" s="1">
        <v>6316.58</v>
      </c>
      <c r="K234" s="1">
        <v>1510.01</v>
      </c>
      <c r="L234" s="1">
        <v>4806.57</v>
      </c>
    </row>
    <row r="235" spans="1:12" x14ac:dyDescent="0.25">
      <c r="A235" t="s">
        <v>170</v>
      </c>
      <c r="B235" s="1">
        <v>4467.1499999999996</v>
      </c>
      <c r="C235" s="1">
        <v>714.04</v>
      </c>
      <c r="D235" s="1">
        <v>208</v>
      </c>
      <c r="E235" s="1">
        <v>832</v>
      </c>
      <c r="F235" s="1">
        <v>534.1</v>
      </c>
      <c r="G235" s="1">
        <v>82.13</v>
      </c>
      <c r="H235" s="1">
        <v>31.69</v>
      </c>
      <c r="I235" s="1">
        <v>296.29000000000002</v>
      </c>
      <c r="J235" s="1">
        <v>6495.77</v>
      </c>
      <c r="K235" s="1">
        <v>3348.27</v>
      </c>
      <c r="L235" s="1">
        <v>3147.5</v>
      </c>
    </row>
    <row r="236" spans="1:12" x14ac:dyDescent="0.25">
      <c r="A236" t="s">
        <v>171</v>
      </c>
      <c r="B236" s="1">
        <v>4536.45</v>
      </c>
      <c r="C236" s="1">
        <v>1084.92</v>
      </c>
      <c r="D236" s="1">
        <v>208</v>
      </c>
      <c r="E236" s="1">
        <v>832</v>
      </c>
      <c r="F236" s="1">
        <v>572.99</v>
      </c>
      <c r="G236" s="1">
        <v>88.3</v>
      </c>
      <c r="H236" s="1">
        <v>31.69</v>
      </c>
      <c r="I236" s="1">
        <v>314.95</v>
      </c>
      <c r="J236" s="1">
        <v>6661.37</v>
      </c>
      <c r="K236" s="1">
        <v>1595.84</v>
      </c>
      <c r="L236" s="1">
        <v>5065.53</v>
      </c>
    </row>
    <row r="237" spans="1:12" x14ac:dyDescent="0.25">
      <c r="A237" t="s">
        <v>172</v>
      </c>
      <c r="B237" s="1">
        <v>4467.1499999999996</v>
      </c>
      <c r="C237" s="1">
        <v>535.53</v>
      </c>
      <c r="D237" s="1">
        <v>208</v>
      </c>
      <c r="E237" s="1">
        <v>832</v>
      </c>
      <c r="F237" s="1">
        <v>502.12</v>
      </c>
      <c r="G237" s="1">
        <v>78.88</v>
      </c>
      <c r="H237" s="1">
        <v>31.69</v>
      </c>
      <c r="I237" s="1">
        <v>286.42</v>
      </c>
      <c r="J237" s="1">
        <v>6316.58</v>
      </c>
      <c r="K237" s="1">
        <v>1509.14</v>
      </c>
      <c r="L237" s="1">
        <v>4807.4399999999996</v>
      </c>
    </row>
    <row r="238" spans="1:12" x14ac:dyDescent="0.25">
      <c r="A238" t="s">
        <v>173</v>
      </c>
      <c r="B238" s="1">
        <v>5526.92</v>
      </c>
      <c r="C238" s="1">
        <v>454</v>
      </c>
      <c r="D238" s="1">
        <v>208</v>
      </c>
      <c r="E238" s="1">
        <v>832</v>
      </c>
      <c r="F238" s="1">
        <v>731.64</v>
      </c>
      <c r="G238" s="1">
        <v>102.14</v>
      </c>
      <c r="H238" s="1">
        <v>31.69</v>
      </c>
      <c r="I238" s="1">
        <v>341.73</v>
      </c>
      <c r="J238" s="1">
        <v>7300.28</v>
      </c>
      <c r="K238" s="1">
        <v>1774.36</v>
      </c>
      <c r="L238" s="1">
        <v>5525.92</v>
      </c>
    </row>
    <row r="239" spans="1:12" x14ac:dyDescent="0.25">
      <c r="A239" t="s">
        <v>174</v>
      </c>
      <c r="B239" s="1">
        <v>4467.1499999999996</v>
      </c>
      <c r="C239" s="1">
        <v>535.53</v>
      </c>
      <c r="D239" s="1">
        <v>208</v>
      </c>
      <c r="E239" s="1">
        <v>832</v>
      </c>
      <c r="F239" s="1">
        <v>502.12</v>
      </c>
      <c r="G239" s="1">
        <v>79.400000000000006</v>
      </c>
      <c r="H239" s="1">
        <v>31.69</v>
      </c>
      <c r="I239" s="1">
        <v>287.99</v>
      </c>
      <c r="J239" s="1">
        <v>6316.58</v>
      </c>
      <c r="K239" s="1">
        <v>2586.87</v>
      </c>
      <c r="L239" s="1">
        <v>3729.71</v>
      </c>
    </row>
    <row r="240" spans="1:12" x14ac:dyDescent="0.25">
      <c r="A240" t="s">
        <v>175</v>
      </c>
      <c r="B240" s="1">
        <v>5132.1400000000003</v>
      </c>
      <c r="C240" s="1">
        <v>454</v>
      </c>
      <c r="D240" s="1">
        <v>208</v>
      </c>
      <c r="E240" s="1">
        <v>832</v>
      </c>
      <c r="F240" s="1">
        <v>689.87</v>
      </c>
      <c r="G240" s="1">
        <v>99.09</v>
      </c>
      <c r="H240" s="1">
        <v>31.69</v>
      </c>
      <c r="I240" s="1">
        <v>317.32</v>
      </c>
      <c r="J240" s="1">
        <v>6905.69</v>
      </c>
      <c r="K240" s="1">
        <v>1724.05</v>
      </c>
      <c r="L240" s="1">
        <v>5181.6400000000003</v>
      </c>
    </row>
    <row r="241" spans="1:12" x14ac:dyDescent="0.25">
      <c r="A241" t="s">
        <v>176</v>
      </c>
      <c r="B241" s="1">
        <v>4467.1499999999996</v>
      </c>
      <c r="C241" s="1">
        <v>357.02</v>
      </c>
      <c r="D241" s="1">
        <v>208</v>
      </c>
      <c r="E241" s="1">
        <v>832</v>
      </c>
      <c r="F241" s="1">
        <v>432.53</v>
      </c>
      <c r="G241" s="1">
        <v>76.92</v>
      </c>
      <c r="H241" s="1">
        <v>31.69</v>
      </c>
      <c r="I241" s="1">
        <v>280.49</v>
      </c>
      <c r="J241" s="1">
        <v>5864.17</v>
      </c>
      <c r="K241" s="1">
        <v>1436.25</v>
      </c>
      <c r="L241" s="1">
        <v>4427.92</v>
      </c>
    </row>
    <row r="242" spans="1:12" x14ac:dyDescent="0.25">
      <c r="A242" t="s">
        <v>177</v>
      </c>
      <c r="B242" s="1">
        <v>4169.34</v>
      </c>
      <c r="C242" s="1">
        <v>178.51</v>
      </c>
      <c r="D242" s="1">
        <v>208</v>
      </c>
      <c r="E242" s="1">
        <v>832</v>
      </c>
      <c r="F242" s="1">
        <v>378.95</v>
      </c>
      <c r="G242" s="1">
        <v>72.17</v>
      </c>
      <c r="H242" s="1">
        <v>31.69</v>
      </c>
      <c r="I242" s="1">
        <v>254.79</v>
      </c>
      <c r="J242" s="1">
        <v>5387.85</v>
      </c>
      <c r="K242" s="1">
        <v>1372.14</v>
      </c>
      <c r="L242" s="1">
        <v>4015.71</v>
      </c>
    </row>
    <row r="243" spans="1:12" x14ac:dyDescent="0.25">
      <c r="A243" t="s">
        <v>178</v>
      </c>
      <c r="B243" s="1">
        <v>4467.1499999999996</v>
      </c>
      <c r="C243" s="1">
        <v>178.51</v>
      </c>
      <c r="D243" s="1">
        <v>208</v>
      </c>
      <c r="E243" s="1">
        <v>832</v>
      </c>
      <c r="F243" s="1">
        <v>403.97</v>
      </c>
      <c r="G243" s="1">
        <v>74.44</v>
      </c>
      <c r="H243" s="1">
        <v>31.69</v>
      </c>
      <c r="I243" s="1">
        <v>272.99</v>
      </c>
      <c r="J243" s="1">
        <v>5685.66</v>
      </c>
      <c r="K243" s="1">
        <v>1403.52</v>
      </c>
      <c r="L243" s="1">
        <v>4282.1400000000003</v>
      </c>
    </row>
    <row r="244" spans="1:12" x14ac:dyDescent="0.25">
      <c r="A244" t="s">
        <v>179</v>
      </c>
      <c r="B244" s="1">
        <v>4169.34</v>
      </c>
      <c r="C244" s="1">
        <v>178.51</v>
      </c>
      <c r="D244" s="1">
        <v>208</v>
      </c>
      <c r="E244" s="1">
        <v>832</v>
      </c>
      <c r="F244" s="1">
        <v>378.95</v>
      </c>
      <c r="G244" s="1">
        <v>72.17</v>
      </c>
      <c r="H244" s="1">
        <v>31.69</v>
      </c>
      <c r="I244" s="1">
        <v>254.79</v>
      </c>
      <c r="J244" s="1">
        <v>5387.85</v>
      </c>
      <c r="K244" s="1">
        <v>2722.53</v>
      </c>
      <c r="L244" s="1">
        <v>2665.32</v>
      </c>
    </row>
    <row r="245" spans="1:12" x14ac:dyDescent="0.25">
      <c r="A245" t="s">
        <v>180</v>
      </c>
      <c r="B245" s="1">
        <v>5921.7</v>
      </c>
      <c r="C245" s="1">
        <v>227</v>
      </c>
      <c r="D245" s="1">
        <v>208</v>
      </c>
      <c r="E245" s="1">
        <v>832</v>
      </c>
      <c r="F245" s="1">
        <v>724.93</v>
      </c>
      <c r="G245" s="1">
        <v>102.07</v>
      </c>
      <c r="H245" s="1">
        <v>31.69</v>
      </c>
      <c r="I245" s="1">
        <v>356.69</v>
      </c>
      <c r="J245" s="1">
        <v>7467.02</v>
      </c>
      <c r="K245" s="1">
        <v>3261.42</v>
      </c>
      <c r="L245" s="1">
        <v>4205.6000000000004</v>
      </c>
    </row>
    <row r="246" spans="1:12" x14ac:dyDescent="0.25">
      <c r="A246" t="s">
        <v>181</v>
      </c>
      <c r="B246" s="1">
        <v>4467.1499999999996</v>
      </c>
      <c r="C246" s="1">
        <v>178.51</v>
      </c>
      <c r="D246" s="1">
        <v>208</v>
      </c>
      <c r="E246" s="1">
        <v>832</v>
      </c>
      <c r="F246" s="1">
        <v>443.97</v>
      </c>
      <c r="G246" s="1">
        <v>74.44</v>
      </c>
      <c r="H246" s="1">
        <v>31.69</v>
      </c>
      <c r="I246" s="1">
        <v>272.99</v>
      </c>
      <c r="J246" s="1">
        <v>5958.33</v>
      </c>
      <c r="K246" s="1">
        <v>1443.52</v>
      </c>
      <c r="L246" s="1">
        <v>4514.8100000000004</v>
      </c>
    </row>
    <row r="247" spans="1:12" x14ac:dyDescent="0.25">
      <c r="A247" t="s">
        <v>182</v>
      </c>
      <c r="B247" s="1">
        <v>5526.92</v>
      </c>
      <c r="C247" s="1">
        <v>227</v>
      </c>
      <c r="D247" s="1">
        <v>208</v>
      </c>
      <c r="E247" s="1">
        <v>832</v>
      </c>
      <c r="F247" s="1">
        <v>633.37</v>
      </c>
      <c r="G247" s="1">
        <v>99.09</v>
      </c>
      <c r="H247" s="1">
        <v>31.69</v>
      </c>
      <c r="I247" s="1">
        <v>332.9</v>
      </c>
      <c r="J247" s="1">
        <v>6793.92</v>
      </c>
      <c r="K247" s="1">
        <v>1671.05</v>
      </c>
      <c r="L247" s="1">
        <v>5122.87</v>
      </c>
    </row>
    <row r="248" spans="1:12" x14ac:dyDescent="0.25">
      <c r="A248" t="s">
        <v>183</v>
      </c>
      <c r="B248" s="1">
        <v>10031.549999999999</v>
      </c>
      <c r="C248" s="1">
        <v>0</v>
      </c>
      <c r="D248" s="1">
        <v>0</v>
      </c>
      <c r="E248" s="1">
        <v>800</v>
      </c>
      <c r="F248" s="1">
        <v>1504.52</v>
      </c>
      <c r="G248" s="1">
        <v>174.84</v>
      </c>
      <c r="H248" s="1">
        <v>0</v>
      </c>
      <c r="I248" s="1">
        <v>577.16999999999996</v>
      </c>
      <c r="J248" s="1">
        <v>10831.55</v>
      </c>
      <c r="K248" s="1">
        <v>2609.2199999999998</v>
      </c>
      <c r="L248" s="1">
        <v>8222.33</v>
      </c>
    </row>
    <row r="249" spans="1:12" s="2" customFormat="1" x14ac:dyDescent="0.25">
      <c r="A249" s="2" t="s">
        <v>184</v>
      </c>
      <c r="B249" s="3">
        <v>80580.710000000006</v>
      </c>
      <c r="C249" s="3">
        <v>6357.07</v>
      </c>
      <c r="D249" s="3">
        <v>3120</v>
      </c>
      <c r="E249" s="3">
        <v>13280</v>
      </c>
      <c r="F249" s="3">
        <v>9407.18</v>
      </c>
      <c r="G249" s="3">
        <v>1431.49</v>
      </c>
      <c r="H249" s="3">
        <v>475.35</v>
      </c>
      <c r="I249" s="3">
        <v>5013.2</v>
      </c>
      <c r="J249" s="3">
        <v>105817.21</v>
      </c>
      <c r="K249" s="3">
        <v>32466.85</v>
      </c>
      <c r="L249" s="3">
        <v>73350.36</v>
      </c>
    </row>
    <row r="250" spans="1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t="s">
        <v>184</v>
      </c>
      <c r="B251" s="1">
        <v>80580.710000000006</v>
      </c>
      <c r="C251" s="1">
        <v>6357.07</v>
      </c>
      <c r="D251" s="1">
        <v>3120</v>
      </c>
      <c r="E251" s="1">
        <v>13280</v>
      </c>
      <c r="F251" s="1">
        <v>9407.18</v>
      </c>
      <c r="G251" s="1">
        <v>1431.49</v>
      </c>
      <c r="H251" s="1">
        <v>475.35</v>
      </c>
      <c r="I251" s="1">
        <v>5013.2</v>
      </c>
      <c r="J251" s="1">
        <v>105817.21</v>
      </c>
      <c r="K251" s="1">
        <v>32466.85</v>
      </c>
      <c r="L251" s="1">
        <v>73350.36</v>
      </c>
    </row>
    <row r="252" spans="1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t="s">
        <v>185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t="s">
        <v>186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t="s">
        <v>187</v>
      </c>
      <c r="B257" s="1">
        <v>3886.5</v>
      </c>
      <c r="C257" s="1">
        <v>477.48</v>
      </c>
      <c r="D257" s="1">
        <v>208</v>
      </c>
      <c r="E257" s="1">
        <v>832</v>
      </c>
      <c r="F257" s="1">
        <v>386.1</v>
      </c>
      <c r="G257" s="1">
        <v>67.86</v>
      </c>
      <c r="H257" s="1">
        <v>31.69</v>
      </c>
      <c r="I257" s="1">
        <v>253.02</v>
      </c>
      <c r="J257" s="1">
        <v>5674.9</v>
      </c>
      <c r="K257" s="1">
        <v>1374.58</v>
      </c>
      <c r="L257" s="1">
        <v>4300.32</v>
      </c>
    </row>
    <row r="258" spans="1:12" x14ac:dyDescent="0.25">
      <c r="A258" t="s">
        <v>188</v>
      </c>
      <c r="B258" s="1">
        <v>4698.45</v>
      </c>
      <c r="C258" s="1">
        <v>558.66</v>
      </c>
      <c r="D258" s="1">
        <v>208</v>
      </c>
      <c r="E258" s="1">
        <v>832</v>
      </c>
      <c r="F258" s="1">
        <v>507.71</v>
      </c>
      <c r="G258" s="1">
        <v>83.9</v>
      </c>
      <c r="H258" s="1">
        <v>31.69</v>
      </c>
      <c r="I258" s="1">
        <v>301.66000000000003</v>
      </c>
      <c r="J258" s="1">
        <v>6297.11</v>
      </c>
      <c r="K258" s="1">
        <v>2657.86</v>
      </c>
      <c r="L258" s="1">
        <v>3639.25</v>
      </c>
    </row>
    <row r="259" spans="1:12" x14ac:dyDescent="0.25">
      <c r="A259" t="s">
        <v>189</v>
      </c>
      <c r="B259" s="1">
        <v>4467.1499999999996</v>
      </c>
      <c r="C259" s="1">
        <v>535.53</v>
      </c>
      <c r="D259" s="1">
        <v>208</v>
      </c>
      <c r="E259" s="1">
        <v>832</v>
      </c>
      <c r="F259" s="1">
        <v>502.12</v>
      </c>
      <c r="G259" s="1">
        <v>79.400000000000006</v>
      </c>
      <c r="H259" s="1">
        <v>31.69</v>
      </c>
      <c r="I259" s="1">
        <v>287.99</v>
      </c>
      <c r="J259" s="1">
        <v>6316.58</v>
      </c>
      <c r="K259" s="1">
        <v>1510.01</v>
      </c>
      <c r="L259" s="1">
        <v>4806.57</v>
      </c>
    </row>
    <row r="260" spans="1:12" x14ac:dyDescent="0.25">
      <c r="A260" t="s">
        <v>190</v>
      </c>
      <c r="B260" s="1">
        <v>5299.05</v>
      </c>
      <c r="C260" s="1">
        <v>618.72</v>
      </c>
      <c r="D260" s="1">
        <v>208</v>
      </c>
      <c r="E260" s="1">
        <v>832</v>
      </c>
      <c r="F260" s="1">
        <v>670.9</v>
      </c>
      <c r="G260" s="1">
        <v>95.45</v>
      </c>
      <c r="H260" s="1">
        <v>31.69</v>
      </c>
      <c r="I260" s="1">
        <v>336.61</v>
      </c>
      <c r="J260" s="1">
        <v>7234.96</v>
      </c>
      <c r="K260" s="1">
        <v>1705.78</v>
      </c>
      <c r="L260" s="1">
        <v>5529.18</v>
      </c>
    </row>
    <row r="261" spans="1:12" x14ac:dyDescent="0.25">
      <c r="A261" t="s">
        <v>191</v>
      </c>
      <c r="B261" s="1">
        <v>4467.1499999999996</v>
      </c>
      <c r="C261" s="1">
        <v>357.02</v>
      </c>
      <c r="D261" s="1">
        <v>208</v>
      </c>
      <c r="E261" s="1">
        <v>832</v>
      </c>
      <c r="F261" s="1">
        <v>432.53</v>
      </c>
      <c r="G261" s="1">
        <v>76.92</v>
      </c>
      <c r="H261" s="1">
        <v>31.69</v>
      </c>
      <c r="I261" s="1">
        <v>280.49</v>
      </c>
      <c r="J261" s="1">
        <v>5864.17</v>
      </c>
      <c r="K261" s="1">
        <v>1436.25</v>
      </c>
      <c r="L261" s="1">
        <v>4427.92</v>
      </c>
    </row>
    <row r="262" spans="1:12" x14ac:dyDescent="0.25">
      <c r="A262" t="s">
        <v>192</v>
      </c>
      <c r="B262" s="1">
        <v>4467.1499999999996</v>
      </c>
      <c r="C262" s="1">
        <v>535.53</v>
      </c>
      <c r="D262" s="1">
        <v>208</v>
      </c>
      <c r="E262" s="1">
        <v>832</v>
      </c>
      <c r="F262" s="1">
        <v>502.12</v>
      </c>
      <c r="G262" s="1">
        <v>79.400000000000006</v>
      </c>
      <c r="H262" s="1">
        <v>31.69</v>
      </c>
      <c r="I262" s="1">
        <v>287.99</v>
      </c>
      <c r="J262" s="1">
        <v>6316.58</v>
      </c>
      <c r="K262" s="1">
        <v>1510.01</v>
      </c>
      <c r="L262" s="1">
        <v>4806.57</v>
      </c>
    </row>
    <row r="263" spans="1:12" x14ac:dyDescent="0.25">
      <c r="A263" t="s">
        <v>193</v>
      </c>
      <c r="B263" s="1">
        <v>4698.45</v>
      </c>
      <c r="C263" s="1">
        <v>558.66</v>
      </c>
      <c r="D263" s="1">
        <v>208</v>
      </c>
      <c r="E263" s="1">
        <v>832</v>
      </c>
      <c r="F263" s="1">
        <v>507.71</v>
      </c>
      <c r="G263" s="1">
        <v>83.9</v>
      </c>
      <c r="H263" s="1">
        <v>31.69</v>
      </c>
      <c r="I263" s="1">
        <v>301.66000000000003</v>
      </c>
      <c r="J263" s="1">
        <v>6297.11</v>
      </c>
      <c r="K263" s="1">
        <v>2649.67</v>
      </c>
      <c r="L263" s="1">
        <v>3647.44</v>
      </c>
    </row>
    <row r="264" spans="1:12" x14ac:dyDescent="0.25">
      <c r="A264" t="s">
        <v>194</v>
      </c>
      <c r="B264" s="1">
        <v>3886.5</v>
      </c>
      <c r="C264" s="1">
        <v>636.64</v>
      </c>
      <c r="D264" s="1">
        <v>208</v>
      </c>
      <c r="E264" s="1">
        <v>832</v>
      </c>
      <c r="F264" s="1">
        <v>411.57</v>
      </c>
      <c r="G264" s="1">
        <v>70.08</v>
      </c>
      <c r="H264" s="1">
        <v>31.69</v>
      </c>
      <c r="I264" s="1">
        <v>259.73</v>
      </c>
      <c r="J264" s="1">
        <v>5834.7</v>
      </c>
      <c r="K264" s="1">
        <v>2332.85</v>
      </c>
      <c r="L264" s="1">
        <v>3501.85</v>
      </c>
    </row>
    <row r="265" spans="1:12" x14ac:dyDescent="0.25">
      <c r="A265" t="s">
        <v>195</v>
      </c>
      <c r="B265" s="1">
        <v>4698.45</v>
      </c>
      <c r="C265" s="1">
        <v>558.66</v>
      </c>
      <c r="D265" s="1">
        <v>208</v>
      </c>
      <c r="E265" s="1">
        <v>832</v>
      </c>
      <c r="F265" s="1">
        <v>507.71</v>
      </c>
      <c r="G265" s="1">
        <v>84</v>
      </c>
      <c r="H265" s="1">
        <v>31.69</v>
      </c>
      <c r="I265" s="1">
        <v>301.93</v>
      </c>
      <c r="J265" s="1">
        <v>6297.11</v>
      </c>
      <c r="K265" s="1">
        <v>2967.05</v>
      </c>
      <c r="L265" s="1">
        <v>3330.06</v>
      </c>
    </row>
    <row r="266" spans="1:12" x14ac:dyDescent="0.25">
      <c r="A266" t="s">
        <v>196</v>
      </c>
      <c r="B266" s="1">
        <v>2072.8000000000002</v>
      </c>
      <c r="C266" s="1">
        <v>477.48</v>
      </c>
      <c r="D266" s="1">
        <v>208</v>
      </c>
      <c r="E266" s="1">
        <v>832</v>
      </c>
      <c r="F266" s="1">
        <v>254.27</v>
      </c>
      <c r="G266" s="1">
        <v>36.200000000000003</v>
      </c>
      <c r="H266" s="1">
        <v>31.69</v>
      </c>
      <c r="I266" s="1">
        <v>134.94</v>
      </c>
      <c r="J266" s="1">
        <v>4899.38</v>
      </c>
      <c r="K266" s="1">
        <v>1184.52</v>
      </c>
      <c r="L266" s="1">
        <v>3714.86</v>
      </c>
    </row>
    <row r="267" spans="1:12" x14ac:dyDescent="0.25">
      <c r="A267" t="s">
        <v>197</v>
      </c>
      <c r="B267" s="1">
        <v>5921.7</v>
      </c>
      <c r="C267" s="1">
        <v>454</v>
      </c>
      <c r="D267" s="1">
        <v>208</v>
      </c>
      <c r="E267" s="1">
        <v>832</v>
      </c>
      <c r="F267" s="1">
        <v>773.42</v>
      </c>
      <c r="G267" s="1">
        <v>105.19</v>
      </c>
      <c r="H267" s="1">
        <v>31.69</v>
      </c>
      <c r="I267" s="1">
        <v>366.14</v>
      </c>
      <c r="J267" s="1">
        <v>7694.88</v>
      </c>
      <c r="K267" s="1">
        <v>3007.34</v>
      </c>
      <c r="L267" s="1">
        <v>4687.54</v>
      </c>
    </row>
    <row r="268" spans="1:12" x14ac:dyDescent="0.25">
      <c r="A268" t="s">
        <v>198</v>
      </c>
      <c r="B268" s="1">
        <v>3886.5</v>
      </c>
      <c r="C268" s="1">
        <v>318.32</v>
      </c>
      <c r="D268" s="1">
        <v>208</v>
      </c>
      <c r="E268" s="1">
        <v>832</v>
      </c>
      <c r="F268" s="1">
        <v>336.15</v>
      </c>
      <c r="G268" s="1">
        <v>65.650000000000006</v>
      </c>
      <c r="H268" s="1">
        <v>31.69</v>
      </c>
      <c r="I268" s="1">
        <v>246.31</v>
      </c>
      <c r="J268" s="1">
        <v>5244.82</v>
      </c>
      <c r="K268" s="1">
        <v>1320.91</v>
      </c>
      <c r="L268" s="1">
        <v>3923.91</v>
      </c>
    </row>
    <row r="269" spans="1:12" x14ac:dyDescent="0.25">
      <c r="A269" t="s">
        <v>199</v>
      </c>
      <c r="B269" s="1">
        <v>0</v>
      </c>
      <c r="C269" s="1">
        <v>178.51</v>
      </c>
      <c r="D269" s="1">
        <v>0</v>
      </c>
      <c r="E269" s="1">
        <v>0</v>
      </c>
      <c r="F269" s="1">
        <v>40</v>
      </c>
      <c r="G269" s="1">
        <v>0</v>
      </c>
      <c r="H269" s="1">
        <v>31.69</v>
      </c>
      <c r="I269" s="1">
        <v>0</v>
      </c>
      <c r="J269" s="1">
        <v>3787.21</v>
      </c>
      <c r="K269" s="1">
        <v>71.69</v>
      </c>
      <c r="L269" s="1">
        <v>3715.52</v>
      </c>
    </row>
    <row r="270" spans="1:12" x14ac:dyDescent="0.25">
      <c r="A270" t="s">
        <v>200</v>
      </c>
      <c r="B270" s="1">
        <v>4698.45</v>
      </c>
      <c r="C270" s="1">
        <v>0</v>
      </c>
      <c r="D270" s="1">
        <v>208</v>
      </c>
      <c r="E270" s="1">
        <v>832</v>
      </c>
      <c r="F270" s="1">
        <v>412.42</v>
      </c>
      <c r="G270" s="1">
        <v>78.84</v>
      </c>
      <c r="H270" s="1">
        <v>31.69</v>
      </c>
      <c r="I270" s="1">
        <v>286.3</v>
      </c>
      <c r="J270" s="1">
        <v>5738.45</v>
      </c>
      <c r="K270" s="1">
        <v>1419.37</v>
      </c>
      <c r="L270" s="1">
        <v>4319.08</v>
      </c>
    </row>
    <row r="271" spans="1:12" x14ac:dyDescent="0.25">
      <c r="A271" t="s">
        <v>201</v>
      </c>
      <c r="B271" s="1">
        <v>10031.549999999999</v>
      </c>
      <c r="C271" s="1">
        <v>0</v>
      </c>
      <c r="D271" s="1">
        <v>0</v>
      </c>
      <c r="E271" s="1">
        <v>800</v>
      </c>
      <c r="F271" s="1">
        <v>1557.92</v>
      </c>
      <c r="G271" s="1">
        <v>174.84</v>
      </c>
      <c r="H271" s="1">
        <v>0</v>
      </c>
      <c r="I271" s="1">
        <v>577.16999999999996</v>
      </c>
      <c r="J271" s="1">
        <v>11119.43</v>
      </c>
      <c r="K271" s="1">
        <v>2662.62</v>
      </c>
      <c r="L271" s="1">
        <v>8456.81</v>
      </c>
    </row>
    <row r="272" spans="1:12" x14ac:dyDescent="0.25">
      <c r="A272" t="s">
        <v>202</v>
      </c>
      <c r="B272" s="1">
        <v>5921.7</v>
      </c>
      <c r="C272" s="1">
        <v>0</v>
      </c>
      <c r="D272" s="1">
        <v>208</v>
      </c>
      <c r="E272" s="1">
        <v>832</v>
      </c>
      <c r="F272" s="1">
        <v>676.6</v>
      </c>
      <c r="G272" s="1">
        <v>96.8</v>
      </c>
      <c r="H272" s="1">
        <v>31.69</v>
      </c>
      <c r="I272" s="1">
        <v>340.71</v>
      </c>
      <c r="J272" s="1">
        <v>7239.11</v>
      </c>
      <c r="K272" s="1">
        <v>1713.75</v>
      </c>
      <c r="L272" s="1">
        <v>5525.36</v>
      </c>
    </row>
    <row r="273" spans="1:12" s="2" customFormat="1" x14ac:dyDescent="0.25">
      <c r="A273" s="2" t="s">
        <v>203</v>
      </c>
      <c r="B273" s="3">
        <v>73101.55</v>
      </c>
      <c r="C273" s="3">
        <v>6265.21</v>
      </c>
      <c r="D273" s="3">
        <v>2912</v>
      </c>
      <c r="E273" s="3">
        <v>12448</v>
      </c>
      <c r="F273" s="3">
        <v>8479.25</v>
      </c>
      <c r="G273" s="3">
        <v>1278.43</v>
      </c>
      <c r="H273" s="3">
        <v>475.35</v>
      </c>
      <c r="I273" s="3">
        <v>4562.6499999999996</v>
      </c>
      <c r="J273" s="3">
        <v>101856.5</v>
      </c>
      <c r="K273" s="3">
        <v>29524.26</v>
      </c>
      <c r="L273" s="3">
        <v>72332.240000000005</v>
      </c>
    </row>
    <row r="274" spans="1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t="s">
        <v>203</v>
      </c>
      <c r="B275" s="1">
        <v>73101.55</v>
      </c>
      <c r="C275" s="1">
        <v>6265.21</v>
      </c>
      <c r="D275" s="1">
        <v>2912</v>
      </c>
      <c r="E275" s="1">
        <v>12448</v>
      </c>
      <c r="F275" s="1">
        <v>8479.25</v>
      </c>
      <c r="G275" s="1">
        <v>1278.43</v>
      </c>
      <c r="H275" s="1">
        <v>475.35</v>
      </c>
      <c r="I275" s="1">
        <v>4562.6499999999996</v>
      </c>
      <c r="J275" s="1">
        <v>101856.5</v>
      </c>
      <c r="K275" s="1">
        <v>29524.26</v>
      </c>
      <c r="L275" s="1">
        <v>72332.240000000005</v>
      </c>
    </row>
    <row r="276" spans="1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t="s">
        <v>204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t="s">
        <v>205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t="s">
        <v>206</v>
      </c>
      <c r="B281" s="1">
        <v>4296.3</v>
      </c>
      <c r="C281" s="1">
        <v>518.46</v>
      </c>
      <c r="D281" s="1">
        <v>208</v>
      </c>
      <c r="E281" s="1">
        <v>832</v>
      </c>
      <c r="F281" s="1">
        <v>471.03</v>
      </c>
      <c r="G281" s="1">
        <v>76.010000000000005</v>
      </c>
      <c r="H281" s="1">
        <v>31.69</v>
      </c>
      <c r="I281" s="1">
        <v>277.7</v>
      </c>
      <c r="J281" s="1">
        <v>6128.01</v>
      </c>
      <c r="K281" s="1">
        <v>1473.21</v>
      </c>
      <c r="L281" s="1">
        <v>4654.8</v>
      </c>
    </row>
    <row r="282" spans="1:12" x14ac:dyDescent="0.25">
      <c r="A282" t="s">
        <v>207</v>
      </c>
      <c r="B282" s="1">
        <v>4467.1499999999996</v>
      </c>
      <c r="C282" s="1">
        <v>535.53</v>
      </c>
      <c r="D282" s="1">
        <v>208</v>
      </c>
      <c r="E282" s="1">
        <v>832</v>
      </c>
      <c r="F282" s="1">
        <v>462.12</v>
      </c>
      <c r="G282" s="1">
        <v>79.56</v>
      </c>
      <c r="H282" s="1">
        <v>31.69</v>
      </c>
      <c r="I282" s="1">
        <v>288.48</v>
      </c>
      <c r="J282" s="1">
        <v>6042.68</v>
      </c>
      <c r="K282" s="1">
        <v>2291.39</v>
      </c>
      <c r="L282" s="1">
        <v>3751.29</v>
      </c>
    </row>
    <row r="283" spans="1:12" x14ac:dyDescent="0.25">
      <c r="A283" t="s">
        <v>208</v>
      </c>
      <c r="B283" s="1">
        <v>4558.2</v>
      </c>
      <c r="C283" s="1">
        <v>907.75</v>
      </c>
      <c r="D283" s="1">
        <v>208</v>
      </c>
      <c r="E283" s="1">
        <v>832</v>
      </c>
      <c r="F283" s="1">
        <v>545.14</v>
      </c>
      <c r="G283" s="1">
        <v>86.24</v>
      </c>
      <c r="H283" s="1">
        <v>31.69</v>
      </c>
      <c r="I283" s="1">
        <v>308.73</v>
      </c>
      <c r="J283" s="1">
        <v>6505.95</v>
      </c>
      <c r="K283" s="1">
        <v>1564.53</v>
      </c>
      <c r="L283" s="1">
        <v>4941.42</v>
      </c>
    </row>
    <row r="284" spans="1:12" x14ac:dyDescent="0.25">
      <c r="A284" t="s">
        <v>209</v>
      </c>
      <c r="B284" s="1">
        <v>4558.2</v>
      </c>
      <c r="C284" s="1">
        <v>907.75</v>
      </c>
      <c r="D284" s="1">
        <v>208</v>
      </c>
      <c r="E284" s="1">
        <v>832</v>
      </c>
      <c r="F284" s="1">
        <v>545.14</v>
      </c>
      <c r="G284" s="1">
        <v>86.24</v>
      </c>
      <c r="H284" s="1">
        <v>31.69</v>
      </c>
      <c r="I284" s="1">
        <v>308.73</v>
      </c>
      <c r="J284" s="1">
        <v>6505.95</v>
      </c>
      <c r="K284" s="1">
        <v>1564.53</v>
      </c>
      <c r="L284" s="1">
        <v>4941.42</v>
      </c>
    </row>
    <row r="285" spans="1:12" x14ac:dyDescent="0.25">
      <c r="A285" t="s">
        <v>210</v>
      </c>
      <c r="B285" s="1">
        <v>4467</v>
      </c>
      <c r="C285" s="1">
        <v>714.04</v>
      </c>
      <c r="D285" s="1">
        <v>208</v>
      </c>
      <c r="E285" s="1">
        <v>832</v>
      </c>
      <c r="F285" s="1">
        <v>494.08</v>
      </c>
      <c r="G285" s="1">
        <v>81.87</v>
      </c>
      <c r="H285" s="1">
        <v>31.69</v>
      </c>
      <c r="I285" s="1">
        <v>295.49</v>
      </c>
      <c r="J285" s="1">
        <v>6221.04</v>
      </c>
      <c r="K285" s="1">
        <v>1506.12</v>
      </c>
      <c r="L285" s="1">
        <v>4714.92</v>
      </c>
    </row>
    <row r="286" spans="1:12" x14ac:dyDescent="0.25">
      <c r="A286" t="s">
        <v>211</v>
      </c>
      <c r="B286" s="1">
        <v>4467.1499999999996</v>
      </c>
      <c r="C286" s="1">
        <v>357.02</v>
      </c>
      <c r="D286" s="1">
        <v>208</v>
      </c>
      <c r="E286" s="1">
        <v>832</v>
      </c>
      <c r="F286" s="1">
        <v>457.56</v>
      </c>
      <c r="G286" s="1">
        <v>82.05</v>
      </c>
      <c r="H286" s="1">
        <v>31.69</v>
      </c>
      <c r="I286" s="1">
        <v>299.19</v>
      </c>
      <c r="J286" s="1">
        <v>6161.98</v>
      </c>
      <c r="K286" s="1">
        <v>3328.93</v>
      </c>
      <c r="L286" s="1">
        <v>2833.05</v>
      </c>
    </row>
    <row r="287" spans="1:12" x14ac:dyDescent="0.25">
      <c r="A287" t="s">
        <v>212</v>
      </c>
      <c r="B287" s="1">
        <v>4169.34</v>
      </c>
      <c r="C287" s="1">
        <v>357.02</v>
      </c>
      <c r="D287" s="1">
        <v>208</v>
      </c>
      <c r="E287" s="1">
        <v>832</v>
      </c>
      <c r="F287" s="1">
        <v>407.51</v>
      </c>
      <c r="G287" s="1">
        <v>74.58</v>
      </c>
      <c r="H287" s="1">
        <v>31.69</v>
      </c>
      <c r="I287" s="1">
        <v>261.79000000000002</v>
      </c>
      <c r="J287" s="1">
        <v>5566.36</v>
      </c>
      <c r="K287" s="1">
        <v>2792.06</v>
      </c>
      <c r="L287" s="1">
        <v>2774.3</v>
      </c>
    </row>
    <row r="288" spans="1:12" x14ac:dyDescent="0.25">
      <c r="A288" t="s">
        <v>213</v>
      </c>
      <c r="B288" s="1">
        <v>10031.549999999999</v>
      </c>
      <c r="C288" s="1">
        <v>0</v>
      </c>
      <c r="D288" s="1">
        <v>0</v>
      </c>
      <c r="E288" s="1">
        <v>800</v>
      </c>
      <c r="F288" s="1">
        <v>1504.52</v>
      </c>
      <c r="G288" s="1">
        <v>174.84</v>
      </c>
      <c r="H288" s="1">
        <v>0</v>
      </c>
      <c r="I288" s="1">
        <v>577.16999999999996</v>
      </c>
      <c r="J288" s="1">
        <v>10831.55</v>
      </c>
      <c r="K288" s="1">
        <v>2609.2199999999998</v>
      </c>
      <c r="L288" s="1">
        <v>8222.33</v>
      </c>
    </row>
    <row r="289" spans="1:12" s="2" customFormat="1" x14ac:dyDescent="0.25">
      <c r="A289" s="2" t="s">
        <v>214</v>
      </c>
      <c r="B289" s="3">
        <v>41014.89</v>
      </c>
      <c r="C289" s="3">
        <v>4297.57</v>
      </c>
      <c r="D289" s="3">
        <v>1456</v>
      </c>
      <c r="E289" s="3">
        <v>6624</v>
      </c>
      <c r="F289" s="3">
        <v>4887.1000000000004</v>
      </c>
      <c r="G289" s="3">
        <v>741.39</v>
      </c>
      <c r="H289" s="3">
        <v>221.83</v>
      </c>
      <c r="I289" s="3">
        <v>2617.2800000000002</v>
      </c>
      <c r="J289" s="3">
        <v>53963.519999999997</v>
      </c>
      <c r="K289" s="3">
        <v>17129.990000000002</v>
      </c>
      <c r="L289" s="3">
        <v>36833.53</v>
      </c>
    </row>
    <row r="290" spans="1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t="s">
        <v>214</v>
      </c>
      <c r="B291" s="1">
        <v>41014.89</v>
      </c>
      <c r="C291" s="1">
        <v>4297.57</v>
      </c>
      <c r="D291" s="1">
        <v>1456</v>
      </c>
      <c r="E291" s="1">
        <v>6624</v>
      </c>
      <c r="F291" s="1">
        <v>4887.1000000000004</v>
      </c>
      <c r="G291" s="1">
        <v>741.39</v>
      </c>
      <c r="H291" s="1">
        <v>221.83</v>
      </c>
      <c r="I291" s="1">
        <v>2617.2800000000002</v>
      </c>
      <c r="J291" s="1">
        <v>53963.519999999997</v>
      </c>
      <c r="K291" s="1">
        <v>17129.990000000002</v>
      </c>
      <c r="L291" s="1">
        <v>36833.53</v>
      </c>
    </row>
    <row r="292" spans="1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t="s">
        <v>215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t="s">
        <v>216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t="s">
        <v>217</v>
      </c>
      <c r="B297" s="1">
        <v>3109.2</v>
      </c>
      <c r="C297" s="1">
        <v>159.16</v>
      </c>
      <c r="D297" s="1">
        <v>208</v>
      </c>
      <c r="E297" s="1">
        <v>832</v>
      </c>
      <c r="F297" s="1">
        <v>285.73</v>
      </c>
      <c r="G297" s="1">
        <v>50.74</v>
      </c>
      <c r="H297" s="1">
        <v>31.69</v>
      </c>
      <c r="I297" s="1">
        <v>191.67</v>
      </c>
      <c r="J297" s="1">
        <v>5355.96</v>
      </c>
      <c r="K297" s="1">
        <v>3705.73</v>
      </c>
      <c r="L297" s="1">
        <v>1650.23</v>
      </c>
    </row>
    <row r="298" spans="1:12" s="2" customFormat="1" x14ac:dyDescent="0.25">
      <c r="A298" s="2" t="s">
        <v>218</v>
      </c>
      <c r="B298" s="3">
        <v>3109.2</v>
      </c>
      <c r="C298" s="3">
        <v>159.16</v>
      </c>
      <c r="D298" s="3">
        <v>208</v>
      </c>
      <c r="E298" s="3">
        <v>832</v>
      </c>
      <c r="F298" s="3">
        <v>285.73</v>
      </c>
      <c r="G298" s="3">
        <v>50.74</v>
      </c>
      <c r="H298" s="3">
        <v>31.69</v>
      </c>
      <c r="I298" s="3">
        <v>191.67</v>
      </c>
      <c r="J298" s="3">
        <v>5355.96</v>
      </c>
      <c r="K298" s="3">
        <v>3705.73</v>
      </c>
      <c r="L298" s="3">
        <v>1650.23</v>
      </c>
    </row>
    <row r="299" spans="1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t="s">
        <v>219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t="s">
        <v>220</v>
      </c>
      <c r="B302" s="1">
        <v>3886.5</v>
      </c>
      <c r="C302" s="1">
        <v>318.32</v>
      </c>
      <c r="D302" s="1">
        <v>208</v>
      </c>
      <c r="E302" s="1">
        <v>832</v>
      </c>
      <c r="F302" s="1">
        <v>363.35</v>
      </c>
      <c r="G302" s="1">
        <v>65.650000000000006</v>
      </c>
      <c r="H302" s="1">
        <v>31.69</v>
      </c>
      <c r="I302" s="1">
        <v>246.31</v>
      </c>
      <c r="J302" s="1">
        <v>5515.21</v>
      </c>
      <c r="K302" s="1">
        <v>2804.09</v>
      </c>
      <c r="L302" s="1">
        <v>2711.12</v>
      </c>
    </row>
    <row r="303" spans="1:12" x14ac:dyDescent="0.25">
      <c r="A303" t="s">
        <v>221</v>
      </c>
      <c r="B303" s="1">
        <v>3886.5</v>
      </c>
      <c r="C303" s="1">
        <v>159.16</v>
      </c>
      <c r="D303" s="1">
        <v>208</v>
      </c>
      <c r="E303" s="1">
        <v>832</v>
      </c>
      <c r="F303" s="1">
        <v>346.04</v>
      </c>
      <c r="G303" s="1">
        <v>63.43</v>
      </c>
      <c r="H303" s="1">
        <v>31.69</v>
      </c>
      <c r="I303" s="1">
        <v>239.59</v>
      </c>
      <c r="J303" s="1">
        <v>5355.8</v>
      </c>
      <c r="K303" s="1">
        <v>2717.32</v>
      </c>
      <c r="L303" s="1">
        <v>2638.48</v>
      </c>
    </row>
    <row r="304" spans="1:12" x14ac:dyDescent="0.25">
      <c r="A304" t="s">
        <v>222</v>
      </c>
      <c r="B304" s="1">
        <v>2217.15</v>
      </c>
      <c r="C304" s="1">
        <v>207.02</v>
      </c>
      <c r="D304" s="1">
        <v>208</v>
      </c>
      <c r="E304" s="1">
        <v>832</v>
      </c>
      <c r="F304" s="1">
        <v>158.41999999999999</v>
      </c>
      <c r="G304" s="1">
        <v>31.9</v>
      </c>
      <c r="H304" s="1">
        <v>31.69</v>
      </c>
      <c r="I304" s="1">
        <v>127.57</v>
      </c>
      <c r="J304" s="1">
        <v>3728.98</v>
      </c>
      <c r="K304" s="1">
        <v>1082.71</v>
      </c>
      <c r="L304" s="1">
        <v>2646.27</v>
      </c>
    </row>
    <row r="305" spans="1:12" s="2" customFormat="1" x14ac:dyDescent="0.25">
      <c r="A305" s="2" t="s">
        <v>223</v>
      </c>
      <c r="B305" s="3">
        <v>9990.15</v>
      </c>
      <c r="C305" s="3">
        <v>684.5</v>
      </c>
      <c r="D305" s="3">
        <v>624</v>
      </c>
      <c r="E305" s="3">
        <v>2496</v>
      </c>
      <c r="F305" s="3">
        <v>867.81</v>
      </c>
      <c r="G305" s="3">
        <v>160.97999999999999</v>
      </c>
      <c r="H305" s="3">
        <v>95.07</v>
      </c>
      <c r="I305" s="3">
        <v>613.47</v>
      </c>
      <c r="J305" s="3">
        <v>14599.99</v>
      </c>
      <c r="K305" s="3">
        <v>6604.12</v>
      </c>
      <c r="L305" s="3">
        <v>7995.87</v>
      </c>
    </row>
    <row r="306" spans="1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t="s">
        <v>224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t="s">
        <v>225</v>
      </c>
      <c r="B309" s="1">
        <v>3886.5</v>
      </c>
      <c r="C309" s="1">
        <v>159.16</v>
      </c>
      <c r="D309" s="1">
        <v>208</v>
      </c>
      <c r="E309" s="1">
        <v>832</v>
      </c>
      <c r="F309" s="1">
        <v>346.04</v>
      </c>
      <c r="G309" s="1">
        <v>63.43</v>
      </c>
      <c r="H309" s="1">
        <v>31.69</v>
      </c>
      <c r="I309" s="1">
        <v>239.59</v>
      </c>
      <c r="J309" s="1">
        <v>5355.8</v>
      </c>
      <c r="K309" s="1">
        <v>1327.07</v>
      </c>
      <c r="L309" s="1">
        <v>4028.73</v>
      </c>
    </row>
    <row r="310" spans="1:12" s="2" customFormat="1" x14ac:dyDescent="0.25">
      <c r="A310" s="2" t="s">
        <v>226</v>
      </c>
      <c r="B310" s="3">
        <v>3886.5</v>
      </c>
      <c r="C310" s="3">
        <v>159.16</v>
      </c>
      <c r="D310" s="3">
        <v>208</v>
      </c>
      <c r="E310" s="3">
        <v>832</v>
      </c>
      <c r="F310" s="3">
        <v>346.04</v>
      </c>
      <c r="G310" s="3">
        <v>63.43</v>
      </c>
      <c r="H310" s="3">
        <v>31.69</v>
      </c>
      <c r="I310" s="3">
        <v>239.59</v>
      </c>
      <c r="J310" s="3">
        <v>5355.8</v>
      </c>
      <c r="K310" s="3">
        <v>1327.07</v>
      </c>
      <c r="L310" s="3">
        <v>4028.73</v>
      </c>
    </row>
    <row r="311" spans="1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t="s">
        <v>227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t="s">
        <v>228</v>
      </c>
      <c r="B314" s="1">
        <v>3886.5</v>
      </c>
      <c r="C314" s="1">
        <v>477.48</v>
      </c>
      <c r="D314" s="1">
        <v>208</v>
      </c>
      <c r="E314" s="1">
        <v>832</v>
      </c>
      <c r="F314" s="1">
        <v>386.1</v>
      </c>
      <c r="G314" s="1">
        <v>67.86</v>
      </c>
      <c r="H314" s="1">
        <v>31.69</v>
      </c>
      <c r="I314" s="1">
        <v>253.02</v>
      </c>
      <c r="J314" s="1">
        <v>5674.9</v>
      </c>
      <c r="K314" s="1">
        <v>1374.58</v>
      </c>
      <c r="L314" s="1">
        <v>4300.32</v>
      </c>
    </row>
    <row r="315" spans="1:12" x14ac:dyDescent="0.25">
      <c r="A315" t="s">
        <v>229</v>
      </c>
      <c r="B315" s="1">
        <v>3886.5</v>
      </c>
      <c r="C315" s="1">
        <v>318.32</v>
      </c>
      <c r="D315" s="1">
        <v>208</v>
      </c>
      <c r="E315" s="1">
        <v>832</v>
      </c>
      <c r="F315" s="1">
        <v>363.35</v>
      </c>
      <c r="G315" s="1">
        <v>65.650000000000006</v>
      </c>
      <c r="H315" s="1">
        <v>31.69</v>
      </c>
      <c r="I315" s="1">
        <v>246.31</v>
      </c>
      <c r="J315" s="1">
        <v>5515.21</v>
      </c>
      <c r="K315" s="1">
        <v>2861.92</v>
      </c>
      <c r="L315" s="1">
        <v>2653.29</v>
      </c>
    </row>
    <row r="316" spans="1:12" s="2" customFormat="1" x14ac:dyDescent="0.25">
      <c r="A316" s="2" t="s">
        <v>230</v>
      </c>
      <c r="B316" s="3">
        <v>7773</v>
      </c>
      <c r="C316" s="3">
        <v>795.8</v>
      </c>
      <c r="D316" s="3">
        <v>416</v>
      </c>
      <c r="E316" s="3">
        <v>1664</v>
      </c>
      <c r="F316" s="3">
        <v>749.45</v>
      </c>
      <c r="G316" s="3">
        <v>133.51</v>
      </c>
      <c r="H316" s="3">
        <v>63.38</v>
      </c>
      <c r="I316" s="3">
        <v>499.33</v>
      </c>
      <c r="J316" s="3">
        <v>11190.11</v>
      </c>
      <c r="K316" s="3">
        <v>4236.5</v>
      </c>
      <c r="L316" s="3">
        <v>6953.61</v>
      </c>
    </row>
    <row r="317" spans="1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t="s">
        <v>231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t="s">
        <v>232</v>
      </c>
      <c r="B320" s="1">
        <v>3886.5</v>
      </c>
      <c r="C320" s="1">
        <v>477.48</v>
      </c>
      <c r="D320" s="1">
        <v>208</v>
      </c>
      <c r="E320" s="1">
        <v>832</v>
      </c>
      <c r="F320" s="1">
        <v>386.1</v>
      </c>
      <c r="G320" s="1">
        <v>67.86</v>
      </c>
      <c r="H320" s="1">
        <v>31.69</v>
      </c>
      <c r="I320" s="1">
        <v>253.02</v>
      </c>
      <c r="J320" s="1">
        <v>5674.9</v>
      </c>
      <c r="K320" s="1">
        <v>1374.58</v>
      </c>
      <c r="L320" s="1">
        <v>4300.32</v>
      </c>
    </row>
    <row r="321" spans="1:12" x14ac:dyDescent="0.25">
      <c r="A321" t="s">
        <v>233</v>
      </c>
      <c r="B321" s="1">
        <v>3886.5</v>
      </c>
      <c r="C321" s="1">
        <v>159.16</v>
      </c>
      <c r="D321" s="1">
        <v>208</v>
      </c>
      <c r="E321" s="1">
        <v>832</v>
      </c>
      <c r="F321" s="1">
        <v>346.04</v>
      </c>
      <c r="G321" s="1">
        <v>63.43</v>
      </c>
      <c r="H321" s="1">
        <v>31.69</v>
      </c>
      <c r="I321" s="1">
        <v>239.59</v>
      </c>
      <c r="J321" s="1">
        <v>5355.8</v>
      </c>
      <c r="K321" s="1">
        <v>1327.07</v>
      </c>
      <c r="L321" s="1">
        <v>4028.73</v>
      </c>
    </row>
    <row r="322" spans="1:12" s="2" customFormat="1" x14ac:dyDescent="0.25">
      <c r="A322" s="2" t="s">
        <v>234</v>
      </c>
      <c r="B322" s="3">
        <v>7773</v>
      </c>
      <c r="C322" s="3">
        <v>636.64</v>
      </c>
      <c r="D322" s="3">
        <v>416</v>
      </c>
      <c r="E322" s="3">
        <v>1664</v>
      </c>
      <c r="F322" s="3">
        <v>732.14</v>
      </c>
      <c r="G322" s="3">
        <v>131.29</v>
      </c>
      <c r="H322" s="3">
        <v>63.38</v>
      </c>
      <c r="I322" s="3">
        <v>492.61</v>
      </c>
      <c r="J322" s="3">
        <v>11030.7</v>
      </c>
      <c r="K322" s="3">
        <v>2701.65</v>
      </c>
      <c r="L322" s="3">
        <v>8329.0499999999993</v>
      </c>
    </row>
    <row r="323" spans="1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t="s">
        <v>235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t="s">
        <v>236</v>
      </c>
      <c r="B326" s="1">
        <v>3886.5</v>
      </c>
      <c r="C326" s="1">
        <v>477.48</v>
      </c>
      <c r="D326" s="1">
        <v>208</v>
      </c>
      <c r="E326" s="1">
        <v>832</v>
      </c>
      <c r="F326" s="1">
        <v>386.1</v>
      </c>
      <c r="G326" s="1">
        <v>67.86</v>
      </c>
      <c r="H326" s="1">
        <v>31.69</v>
      </c>
      <c r="I326" s="1">
        <v>253.02</v>
      </c>
      <c r="J326" s="1">
        <v>5674.9</v>
      </c>
      <c r="K326" s="1">
        <v>2353.9</v>
      </c>
      <c r="L326" s="1">
        <v>3321</v>
      </c>
    </row>
    <row r="327" spans="1:12" s="2" customFormat="1" x14ac:dyDescent="0.25">
      <c r="A327" s="2" t="s">
        <v>237</v>
      </c>
      <c r="B327" s="3">
        <v>3886.5</v>
      </c>
      <c r="C327" s="3">
        <v>477.48</v>
      </c>
      <c r="D327" s="3">
        <v>208</v>
      </c>
      <c r="E327" s="3">
        <v>832</v>
      </c>
      <c r="F327" s="3">
        <v>386.1</v>
      </c>
      <c r="G327" s="3">
        <v>67.86</v>
      </c>
      <c r="H327" s="3">
        <v>31.69</v>
      </c>
      <c r="I327" s="3">
        <v>253.02</v>
      </c>
      <c r="J327" s="3">
        <v>5674.9</v>
      </c>
      <c r="K327" s="3">
        <v>2353.9</v>
      </c>
      <c r="L327" s="3">
        <v>3321</v>
      </c>
    </row>
    <row r="328" spans="1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t="s">
        <v>238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t="s">
        <v>239</v>
      </c>
      <c r="B331" s="1">
        <v>3886.5</v>
      </c>
      <c r="C331" s="1">
        <v>318.32</v>
      </c>
      <c r="D331" s="1">
        <v>208</v>
      </c>
      <c r="E331" s="1">
        <v>832</v>
      </c>
      <c r="F331" s="1">
        <v>363.35</v>
      </c>
      <c r="G331" s="1">
        <v>66.42</v>
      </c>
      <c r="H331" s="1">
        <v>31.69</v>
      </c>
      <c r="I331" s="1">
        <v>248.68</v>
      </c>
      <c r="J331" s="1">
        <v>5515.21</v>
      </c>
      <c r="K331" s="1">
        <v>2318.3200000000002</v>
      </c>
      <c r="L331" s="1">
        <v>3196.89</v>
      </c>
    </row>
    <row r="332" spans="1:12" x14ac:dyDescent="0.25">
      <c r="A332" t="s">
        <v>240</v>
      </c>
      <c r="B332" s="1">
        <v>3461.1</v>
      </c>
      <c r="C332" s="1">
        <v>434.94</v>
      </c>
      <c r="D332" s="1">
        <v>208</v>
      </c>
      <c r="E332" s="1">
        <v>832</v>
      </c>
      <c r="F332" s="1">
        <v>329.76</v>
      </c>
      <c r="G332" s="1">
        <v>50.07</v>
      </c>
      <c r="H332" s="1">
        <v>31.69</v>
      </c>
      <c r="I332" s="1">
        <v>199.13</v>
      </c>
      <c r="J332" s="1">
        <v>5205.92</v>
      </c>
      <c r="K332" s="1">
        <v>2288.0700000000002</v>
      </c>
      <c r="L332" s="1">
        <v>2917.85</v>
      </c>
    </row>
    <row r="333" spans="1:12" s="2" customFormat="1" x14ac:dyDescent="0.25">
      <c r="A333" s="2" t="s">
        <v>241</v>
      </c>
      <c r="B333" s="3">
        <v>7347.6</v>
      </c>
      <c r="C333" s="3">
        <v>753.26</v>
      </c>
      <c r="D333" s="3">
        <v>416</v>
      </c>
      <c r="E333" s="3">
        <v>1664</v>
      </c>
      <c r="F333" s="3">
        <v>693.11</v>
      </c>
      <c r="G333" s="3">
        <v>116.49</v>
      </c>
      <c r="H333" s="3">
        <v>63.38</v>
      </c>
      <c r="I333" s="3">
        <v>447.81</v>
      </c>
      <c r="J333" s="3">
        <v>10721.13</v>
      </c>
      <c r="K333" s="3">
        <v>4606.3900000000003</v>
      </c>
      <c r="L333" s="3">
        <v>6114.74</v>
      </c>
    </row>
    <row r="334" spans="1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t="s">
        <v>242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t="s">
        <v>243</v>
      </c>
      <c r="B337" s="1">
        <v>3627.4</v>
      </c>
      <c r="C337" s="1">
        <v>318.32</v>
      </c>
      <c r="D337" s="1">
        <v>208</v>
      </c>
      <c r="E337" s="1">
        <v>832</v>
      </c>
      <c r="F337" s="1">
        <v>343.25</v>
      </c>
      <c r="G337" s="1">
        <v>63.6</v>
      </c>
      <c r="H337" s="1">
        <v>31.69</v>
      </c>
      <c r="I337" s="1">
        <v>229.89</v>
      </c>
      <c r="J337" s="1">
        <v>5256.17</v>
      </c>
      <c r="K337" s="1">
        <v>2622.74</v>
      </c>
      <c r="L337" s="1">
        <v>2633.43</v>
      </c>
    </row>
    <row r="338" spans="1:12" x14ac:dyDescent="0.25">
      <c r="A338" t="s">
        <v>244</v>
      </c>
      <c r="B338" s="1">
        <v>3886.5</v>
      </c>
      <c r="C338" s="1">
        <v>318.32</v>
      </c>
      <c r="D338" s="1">
        <v>208</v>
      </c>
      <c r="E338" s="1">
        <v>832</v>
      </c>
      <c r="F338" s="1">
        <v>363.35</v>
      </c>
      <c r="G338" s="1">
        <v>65.650000000000006</v>
      </c>
      <c r="H338" s="1">
        <v>31.69</v>
      </c>
      <c r="I338" s="1">
        <v>246.31</v>
      </c>
      <c r="J338" s="1">
        <v>5515.21</v>
      </c>
      <c r="K338" s="1">
        <v>1348.11</v>
      </c>
      <c r="L338" s="1">
        <v>4167.1000000000004</v>
      </c>
    </row>
    <row r="339" spans="1:12" s="2" customFormat="1" x14ac:dyDescent="0.25">
      <c r="A339" s="2" t="s">
        <v>245</v>
      </c>
      <c r="B339" s="3">
        <v>7513.9</v>
      </c>
      <c r="C339" s="3">
        <v>636.64</v>
      </c>
      <c r="D339" s="3">
        <v>416</v>
      </c>
      <c r="E339" s="3">
        <v>1664</v>
      </c>
      <c r="F339" s="3">
        <v>706.6</v>
      </c>
      <c r="G339" s="3">
        <v>129.25</v>
      </c>
      <c r="H339" s="3">
        <v>63.38</v>
      </c>
      <c r="I339" s="3">
        <v>476.2</v>
      </c>
      <c r="J339" s="3">
        <v>10771.38</v>
      </c>
      <c r="K339" s="3">
        <v>3970.85</v>
      </c>
      <c r="L339" s="3">
        <v>6800.53</v>
      </c>
    </row>
    <row r="340" spans="1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t="s">
        <v>246</v>
      </c>
      <c r="B341" s="1">
        <v>51279.85</v>
      </c>
      <c r="C341" s="1">
        <v>4302.6400000000003</v>
      </c>
      <c r="D341" s="1">
        <v>2912</v>
      </c>
      <c r="E341" s="1">
        <v>11648</v>
      </c>
      <c r="F341" s="1">
        <v>4766.9799999999996</v>
      </c>
      <c r="G341" s="1">
        <v>853.55</v>
      </c>
      <c r="H341" s="1">
        <v>443.66</v>
      </c>
      <c r="I341" s="1">
        <v>3213.7</v>
      </c>
      <c r="J341" s="1">
        <v>74699.97</v>
      </c>
      <c r="K341" s="1">
        <v>29506.21</v>
      </c>
      <c r="L341" s="1">
        <v>45193.760000000002</v>
      </c>
    </row>
    <row r="342" spans="1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t="s">
        <v>247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t="s">
        <v>248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t="s">
        <v>249</v>
      </c>
      <c r="B347" s="1">
        <v>10031.549999999999</v>
      </c>
      <c r="C347" s="1">
        <v>0</v>
      </c>
      <c r="D347" s="1">
        <v>0</v>
      </c>
      <c r="E347" s="1">
        <v>800</v>
      </c>
      <c r="F347" s="1">
        <v>1504.52</v>
      </c>
      <c r="G347" s="1">
        <v>174.84</v>
      </c>
      <c r="H347" s="1">
        <v>0</v>
      </c>
      <c r="I347" s="1">
        <v>577.16999999999996</v>
      </c>
      <c r="J347" s="1">
        <v>10831.55</v>
      </c>
      <c r="K347" s="1">
        <v>2609.2199999999998</v>
      </c>
      <c r="L347" s="1">
        <v>8222.33</v>
      </c>
    </row>
    <row r="348" spans="1:12" s="2" customFormat="1" x14ac:dyDescent="0.25">
      <c r="A348" s="2" t="s">
        <v>250</v>
      </c>
      <c r="B348" s="3">
        <v>10031.549999999999</v>
      </c>
      <c r="C348" s="3">
        <v>0</v>
      </c>
      <c r="D348" s="3">
        <v>0</v>
      </c>
      <c r="E348" s="3">
        <v>800</v>
      </c>
      <c r="F348" s="3">
        <v>1504.52</v>
      </c>
      <c r="G348" s="3">
        <v>174.84</v>
      </c>
      <c r="H348" s="3">
        <v>0</v>
      </c>
      <c r="I348" s="3">
        <v>577.16999999999996</v>
      </c>
      <c r="J348" s="3">
        <v>10831.55</v>
      </c>
      <c r="K348" s="3">
        <v>2609.2199999999998</v>
      </c>
      <c r="L348" s="3">
        <v>8222.33</v>
      </c>
    </row>
    <row r="349" spans="1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t="s">
        <v>250</v>
      </c>
      <c r="B350" s="1">
        <v>10031.549999999999</v>
      </c>
      <c r="C350" s="1">
        <v>0</v>
      </c>
      <c r="D350" s="1">
        <v>0</v>
      </c>
      <c r="E350" s="1">
        <v>800</v>
      </c>
      <c r="F350" s="1">
        <v>1504.52</v>
      </c>
      <c r="G350" s="1">
        <v>174.84</v>
      </c>
      <c r="H350" s="1">
        <v>0</v>
      </c>
      <c r="I350" s="1">
        <v>577.16999999999996</v>
      </c>
      <c r="J350" s="1">
        <v>10831.55</v>
      </c>
      <c r="K350" s="1">
        <v>2609.2199999999998</v>
      </c>
      <c r="L350" s="1">
        <v>8222.33</v>
      </c>
    </row>
    <row r="351" spans="1:12" x14ac:dyDescent="0.25">
      <c r="B351" s="1">
        <f>SUM(B9+B16+B24+B33+B42+B56+B64+B69+B79+B96+B103+B116+B124+B129+B138+B143+B148+B153+B158+B163+B172+B183+B193+B202+B216+B225+B249+B273+B289+B298+B305+B310+B316+B322+B327+B333+B339+B348)</f>
        <v>848722.2200000002</v>
      </c>
      <c r="C351" s="1">
        <f t="shared" ref="C351:L351" si="0">SUM(C9+C16+C24+C33+C42+C56+C64+C69+C79+C96+C103+C116+C124+C129+C138+C143+C148+C153+C158+C163+C172+C183+C193+C202+C216+C225+C249+C273+C289+C298+C305+C310+C316+C322+C327+C333+C339+C348)</f>
        <v>69264.999999999985</v>
      </c>
      <c r="D351" s="1">
        <f t="shared" si="0"/>
        <v>25584</v>
      </c>
      <c r="E351" s="1">
        <f t="shared" si="0"/>
        <v>118336</v>
      </c>
      <c r="F351" s="1">
        <f t="shared" si="0"/>
        <v>113982.26000000001</v>
      </c>
      <c r="G351" s="1">
        <f t="shared" si="0"/>
        <v>15164.62</v>
      </c>
      <c r="H351" s="1">
        <f t="shared" si="0"/>
        <v>3929.5600000000009</v>
      </c>
      <c r="I351" s="1">
        <f t="shared" si="0"/>
        <v>52327.129999999983</v>
      </c>
      <c r="J351" s="1">
        <f t="shared" si="0"/>
        <v>1092244.3599999996</v>
      </c>
      <c r="K351" s="1">
        <f t="shared" si="0"/>
        <v>348821.12999999995</v>
      </c>
      <c r="L351" s="1">
        <f t="shared" si="0"/>
        <v>743423.2300000001</v>
      </c>
    </row>
    <row r="352" spans="1:12" x14ac:dyDescent="0.25">
      <c r="A352" s="2" t="s">
        <v>251</v>
      </c>
      <c r="B352" s="3">
        <v>848722.22</v>
      </c>
      <c r="C352" s="3">
        <v>69265</v>
      </c>
      <c r="D352" s="3">
        <v>25584</v>
      </c>
      <c r="E352" s="3">
        <v>118336</v>
      </c>
      <c r="F352" s="3">
        <v>113982.26</v>
      </c>
      <c r="G352" s="6">
        <v>15164.62</v>
      </c>
      <c r="H352" s="3">
        <v>3929.56</v>
      </c>
      <c r="I352" s="6">
        <v>52327.13</v>
      </c>
      <c r="J352" s="3">
        <v>1092244.3600000001</v>
      </c>
      <c r="K352" s="3">
        <v>348821.13</v>
      </c>
      <c r="L352" s="3">
        <v>743423.23</v>
      </c>
    </row>
    <row r="353" spans="7:9" ht="15.75" thickBot="1" x14ac:dyDescent="0.3">
      <c r="G353" s="7">
        <f>Promotoras!D67</f>
        <v>634.86</v>
      </c>
      <c r="I353" s="7">
        <f>Promotoras!E67</f>
        <v>2621.81</v>
      </c>
    </row>
    <row r="354" spans="7:9" ht="15.75" thickTop="1" x14ac:dyDescent="0.25">
      <c r="G354" s="3">
        <f>SUM(G352:G353)</f>
        <v>15799.480000000001</v>
      </c>
      <c r="I354" s="3">
        <f>SUM(I352:I353)</f>
        <v>54948.939999999995</v>
      </c>
    </row>
    <row r="355" spans="7:9" x14ac:dyDescent="0.25">
      <c r="G355" s="3" t="e">
        <f>G354+#REF!</f>
        <v>#REF!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pane ySplit="2" topLeftCell="A3" activePane="bottomLeft" state="frozen"/>
      <selection pane="bottomLeft" activeCell="C2" sqref="B2:C3"/>
    </sheetView>
  </sheetViews>
  <sheetFormatPr baseColWidth="10" defaultRowHeight="15" x14ac:dyDescent="0.25"/>
  <cols>
    <col min="1" max="1" width="56.28515625" bestFit="1" customWidth="1"/>
    <col min="2" max="2" width="14.42578125" customWidth="1"/>
    <col min="3" max="5" width="11.5703125" bestFit="1" customWidth="1"/>
    <col min="6" max="6" width="12.7109375" bestFit="1" customWidth="1"/>
    <col min="7" max="7" width="11.5703125" bestFit="1" customWidth="1"/>
    <col min="8" max="8" width="12.7109375" bestFit="1" customWidth="1"/>
  </cols>
  <sheetData>
    <row r="1" spans="1:8" x14ac:dyDescent="0.25">
      <c r="A1" s="9" t="s">
        <v>0</v>
      </c>
      <c r="B1" s="8"/>
      <c r="C1" s="8"/>
      <c r="D1" s="8"/>
      <c r="E1" s="8"/>
      <c r="F1" s="8"/>
      <c r="G1" s="8"/>
      <c r="H1" s="8"/>
    </row>
    <row r="2" spans="1:8" ht="30" x14ac:dyDescent="0.25">
      <c r="A2" s="10" t="s">
        <v>1</v>
      </c>
      <c r="B2" s="10" t="s">
        <v>252</v>
      </c>
      <c r="C2" s="10" t="s">
        <v>6</v>
      </c>
      <c r="D2" s="10" t="s">
        <v>7</v>
      </c>
      <c r="E2" s="10" t="s">
        <v>9</v>
      </c>
      <c r="F2" s="10" t="s">
        <v>10</v>
      </c>
      <c r="G2" s="10" t="s">
        <v>11</v>
      </c>
      <c r="H2" s="10" t="s">
        <v>12</v>
      </c>
    </row>
    <row r="3" spans="1:8" x14ac:dyDescent="0.25">
      <c r="A3" t="s">
        <v>253</v>
      </c>
    </row>
    <row r="5" spans="1:8" x14ac:dyDescent="0.25">
      <c r="A5" t="s">
        <v>254</v>
      </c>
    </row>
    <row r="6" spans="1:8" x14ac:dyDescent="0.25">
      <c r="A6" t="s">
        <v>255</v>
      </c>
      <c r="B6" s="1">
        <v>3200.04</v>
      </c>
      <c r="C6" s="1">
        <v>251.1</v>
      </c>
      <c r="D6" s="1">
        <v>42.97</v>
      </c>
      <c r="E6" s="1">
        <v>168.11</v>
      </c>
      <c r="F6" s="1">
        <v>4000.05</v>
      </c>
      <c r="G6" s="1">
        <v>1035.57</v>
      </c>
      <c r="H6" s="1">
        <v>2964.48</v>
      </c>
    </row>
    <row r="7" spans="1:8" x14ac:dyDescent="0.25">
      <c r="A7" t="s">
        <v>256</v>
      </c>
      <c r="B7" s="1">
        <v>2450.1</v>
      </c>
      <c r="C7" s="1">
        <v>145.24</v>
      </c>
      <c r="D7" s="1">
        <v>30.63</v>
      </c>
      <c r="E7" s="1">
        <v>122.5</v>
      </c>
      <c r="F7" s="1">
        <v>2450.1</v>
      </c>
      <c r="G7" s="1">
        <v>172.8</v>
      </c>
      <c r="H7" s="1">
        <v>2277.3000000000002</v>
      </c>
    </row>
    <row r="8" spans="1:8" s="2" customFormat="1" x14ac:dyDescent="0.25">
      <c r="A8" s="2" t="s">
        <v>257</v>
      </c>
      <c r="B8" s="3">
        <v>5650.14</v>
      </c>
      <c r="C8" s="3">
        <v>396.34</v>
      </c>
      <c r="D8" s="3">
        <v>73.599999999999994</v>
      </c>
      <c r="E8" s="3">
        <v>290.61</v>
      </c>
      <c r="F8" s="3">
        <v>6450.15</v>
      </c>
      <c r="G8" s="3">
        <v>1208.3699999999999</v>
      </c>
      <c r="H8" s="3">
        <v>5241.78</v>
      </c>
    </row>
    <row r="9" spans="1:8" x14ac:dyDescent="0.25">
      <c r="B9" s="1"/>
      <c r="C9" s="1"/>
      <c r="D9" s="1"/>
      <c r="E9" s="1"/>
      <c r="F9" s="1"/>
      <c r="G9" s="1"/>
      <c r="H9" s="1"/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A11" t="s">
        <v>258</v>
      </c>
      <c r="B11" s="1"/>
      <c r="C11" s="1"/>
      <c r="D11" s="1"/>
      <c r="E11" s="1"/>
      <c r="F11" s="1"/>
      <c r="G11" s="1"/>
      <c r="H11" s="1"/>
    </row>
    <row r="12" spans="1:8" x14ac:dyDescent="0.25">
      <c r="A12" t="s">
        <v>259</v>
      </c>
      <c r="B12" s="1">
        <v>4000.05</v>
      </c>
      <c r="C12" s="1">
        <v>313.87</v>
      </c>
      <c r="D12" s="1">
        <v>50.36</v>
      </c>
      <c r="E12" s="1">
        <v>200</v>
      </c>
      <c r="F12" s="1">
        <v>4000.05</v>
      </c>
      <c r="G12" s="1">
        <v>358.87</v>
      </c>
      <c r="H12" s="1">
        <v>3641.18</v>
      </c>
    </row>
    <row r="13" spans="1:8" x14ac:dyDescent="0.25">
      <c r="A13" t="s">
        <v>260</v>
      </c>
      <c r="B13" s="1">
        <v>979.98</v>
      </c>
      <c r="C13" s="1">
        <v>58.09</v>
      </c>
      <c r="D13" s="1">
        <v>12.24</v>
      </c>
      <c r="E13" s="1">
        <v>49</v>
      </c>
      <c r="F13" s="1">
        <v>1861.96</v>
      </c>
      <c r="G13" s="1">
        <v>69.11</v>
      </c>
      <c r="H13" s="1">
        <v>1792.85</v>
      </c>
    </row>
    <row r="14" spans="1:8" s="2" customFormat="1" x14ac:dyDescent="0.25">
      <c r="A14" s="2" t="s">
        <v>261</v>
      </c>
      <c r="B14" s="3">
        <v>4980.03</v>
      </c>
      <c r="C14" s="3">
        <v>371.96</v>
      </c>
      <c r="D14" s="3">
        <v>62.6</v>
      </c>
      <c r="E14" s="3">
        <v>249</v>
      </c>
      <c r="F14" s="3">
        <v>5862.01</v>
      </c>
      <c r="G14" s="3">
        <v>427.98</v>
      </c>
      <c r="H14" s="3">
        <v>5434.03</v>
      </c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A17" t="s">
        <v>262</v>
      </c>
      <c r="B17" s="1"/>
      <c r="C17" s="1"/>
      <c r="D17" s="1"/>
      <c r="E17" s="1"/>
      <c r="F17" s="1"/>
      <c r="G17" s="1"/>
      <c r="H17" s="1"/>
    </row>
    <row r="18" spans="1:8" x14ac:dyDescent="0.25">
      <c r="A18" t="s">
        <v>263</v>
      </c>
      <c r="B18" s="1">
        <v>2299.9499999999998</v>
      </c>
      <c r="C18" s="1">
        <v>134.41</v>
      </c>
      <c r="D18" s="1">
        <v>28.74</v>
      </c>
      <c r="E18" s="1">
        <v>115</v>
      </c>
      <c r="F18" s="1">
        <v>2299.9499999999998</v>
      </c>
      <c r="G18" s="1">
        <v>160.28</v>
      </c>
      <c r="H18" s="1">
        <v>2139.67</v>
      </c>
    </row>
    <row r="19" spans="1:8" s="2" customFormat="1" x14ac:dyDescent="0.25">
      <c r="A19" s="2" t="s">
        <v>264</v>
      </c>
      <c r="B19" s="3">
        <v>2299.9499999999998</v>
      </c>
      <c r="C19" s="3">
        <v>134.41</v>
      </c>
      <c r="D19" s="3">
        <v>28.74</v>
      </c>
      <c r="E19" s="3">
        <v>115</v>
      </c>
      <c r="F19" s="3">
        <v>2299.9499999999998</v>
      </c>
      <c r="G19" s="3">
        <v>160.28</v>
      </c>
      <c r="H19" s="3">
        <v>2139.67</v>
      </c>
    </row>
    <row r="20" spans="1:8" x14ac:dyDescent="0.25">
      <c r="B20" s="1"/>
      <c r="C20" s="1"/>
      <c r="D20" s="1"/>
      <c r="E20" s="1"/>
      <c r="F20" s="1"/>
      <c r="G20" s="1"/>
      <c r="H20" s="1"/>
    </row>
    <row r="21" spans="1:8" x14ac:dyDescent="0.25">
      <c r="B21" s="1"/>
      <c r="C21" s="1"/>
      <c r="D21" s="1"/>
      <c r="E21" s="1"/>
      <c r="F21" s="1"/>
      <c r="G21" s="1"/>
      <c r="H21" s="1"/>
    </row>
    <row r="22" spans="1:8" x14ac:dyDescent="0.25">
      <c r="A22" t="s">
        <v>265</v>
      </c>
      <c r="B22" s="1"/>
      <c r="C22" s="1"/>
      <c r="D22" s="1"/>
      <c r="E22" s="1"/>
      <c r="F22" s="1"/>
      <c r="G22" s="1"/>
      <c r="H22" s="1"/>
    </row>
    <row r="23" spans="1:8" x14ac:dyDescent="0.25">
      <c r="A23" t="s">
        <v>266</v>
      </c>
      <c r="B23" s="1">
        <v>1860</v>
      </c>
      <c r="C23" s="1">
        <v>106.25</v>
      </c>
      <c r="D23" s="1">
        <v>24.46</v>
      </c>
      <c r="E23" s="1">
        <v>97.84</v>
      </c>
      <c r="F23" s="1">
        <v>1860</v>
      </c>
      <c r="G23" s="1">
        <v>128.27000000000001</v>
      </c>
      <c r="H23" s="1">
        <v>1731.73</v>
      </c>
    </row>
    <row r="24" spans="1:8" x14ac:dyDescent="0.25">
      <c r="A24" t="s">
        <v>267</v>
      </c>
      <c r="B24" s="1">
        <v>3199.95</v>
      </c>
      <c r="C24" s="1">
        <v>226.82</v>
      </c>
      <c r="D24" s="1">
        <v>40</v>
      </c>
      <c r="E24" s="1">
        <v>160</v>
      </c>
      <c r="F24" s="1">
        <v>3199.95</v>
      </c>
      <c r="G24" s="1">
        <v>262.82</v>
      </c>
      <c r="H24" s="1">
        <v>2937.13</v>
      </c>
    </row>
    <row r="25" spans="1:8" x14ac:dyDescent="0.25">
      <c r="A25" t="s">
        <v>268</v>
      </c>
      <c r="B25" s="1">
        <v>2049.9</v>
      </c>
      <c r="C25" s="1">
        <v>118.41</v>
      </c>
      <c r="D25" s="1">
        <v>25.62</v>
      </c>
      <c r="E25" s="1">
        <v>102.5</v>
      </c>
      <c r="F25" s="1">
        <v>2049.9</v>
      </c>
      <c r="G25" s="1">
        <v>141.47</v>
      </c>
      <c r="H25" s="1">
        <v>1908.43</v>
      </c>
    </row>
    <row r="26" spans="1:8" x14ac:dyDescent="0.25">
      <c r="A26" t="s">
        <v>269</v>
      </c>
      <c r="B26" s="1">
        <v>2049.9</v>
      </c>
      <c r="C26" s="1">
        <v>118.41</v>
      </c>
      <c r="D26" s="1">
        <v>25.62</v>
      </c>
      <c r="E26" s="1">
        <v>102.5</v>
      </c>
      <c r="F26" s="1">
        <v>2049.9</v>
      </c>
      <c r="G26" s="1">
        <v>141.47</v>
      </c>
      <c r="H26" s="1">
        <v>1908.43</v>
      </c>
    </row>
    <row r="27" spans="1:8" x14ac:dyDescent="0.25">
      <c r="A27" t="s">
        <v>270</v>
      </c>
      <c r="B27" s="1">
        <v>2049.9</v>
      </c>
      <c r="C27" s="1">
        <v>118.41</v>
      </c>
      <c r="D27" s="1">
        <v>25.62</v>
      </c>
      <c r="E27" s="1">
        <v>102.5</v>
      </c>
      <c r="F27" s="1">
        <v>2049.9</v>
      </c>
      <c r="G27" s="1">
        <v>141.47</v>
      </c>
      <c r="H27" s="1">
        <v>1908.43</v>
      </c>
    </row>
    <row r="28" spans="1:8" s="2" customFormat="1" x14ac:dyDescent="0.25">
      <c r="A28" s="2" t="s">
        <v>271</v>
      </c>
      <c r="B28" s="3">
        <v>11209.65</v>
      </c>
      <c r="C28" s="3">
        <v>688.3</v>
      </c>
      <c r="D28" s="3">
        <v>141.32</v>
      </c>
      <c r="E28" s="3">
        <v>565.34</v>
      </c>
      <c r="F28" s="3">
        <v>11209.65</v>
      </c>
      <c r="G28" s="3">
        <v>815.5</v>
      </c>
      <c r="H28" s="3">
        <v>10394.15</v>
      </c>
    </row>
    <row r="29" spans="1:8" x14ac:dyDescent="0.25">
      <c r="B29" s="1"/>
      <c r="C29" s="1"/>
      <c r="D29" s="1"/>
      <c r="E29" s="1"/>
      <c r="F29" s="1"/>
      <c r="G29" s="1"/>
      <c r="H29" s="1"/>
    </row>
    <row r="30" spans="1:8" x14ac:dyDescent="0.25">
      <c r="B30" s="1"/>
      <c r="C30" s="1"/>
      <c r="D30" s="1"/>
      <c r="E30" s="1"/>
      <c r="F30" s="1"/>
      <c r="G30" s="1"/>
      <c r="H30" s="1"/>
    </row>
    <row r="31" spans="1:8" x14ac:dyDescent="0.25">
      <c r="A31" t="s">
        <v>272</v>
      </c>
      <c r="B31" s="1"/>
      <c r="C31" s="1"/>
      <c r="D31" s="1"/>
      <c r="E31" s="1"/>
      <c r="F31" s="1"/>
      <c r="G31" s="1"/>
      <c r="H31" s="1"/>
    </row>
    <row r="32" spans="1:8" x14ac:dyDescent="0.25">
      <c r="A32" t="s">
        <v>273</v>
      </c>
      <c r="B32" s="1">
        <v>1750.05</v>
      </c>
      <c r="C32" s="1">
        <v>99.22</v>
      </c>
      <c r="D32" s="1">
        <v>0</v>
      </c>
      <c r="E32" s="1">
        <v>92.41</v>
      </c>
      <c r="F32" s="1">
        <v>1750.05</v>
      </c>
      <c r="G32" s="1">
        <v>99.22</v>
      </c>
      <c r="H32" s="1">
        <v>1650.83</v>
      </c>
    </row>
    <row r="33" spans="1:8" x14ac:dyDescent="0.25">
      <c r="A33" t="s">
        <v>274</v>
      </c>
      <c r="B33" s="1">
        <v>2049.9</v>
      </c>
      <c r="C33" s="1">
        <v>118.41</v>
      </c>
      <c r="D33" s="1">
        <v>25.62</v>
      </c>
      <c r="E33" s="1">
        <v>102.5</v>
      </c>
      <c r="F33" s="1">
        <v>2049.9</v>
      </c>
      <c r="G33" s="1">
        <v>876.83</v>
      </c>
      <c r="H33" s="1">
        <v>1173.07</v>
      </c>
    </row>
    <row r="34" spans="1:8" x14ac:dyDescent="0.25">
      <c r="A34" t="s">
        <v>275</v>
      </c>
      <c r="B34" s="1">
        <v>2049.9</v>
      </c>
      <c r="C34" s="1">
        <v>118.41</v>
      </c>
      <c r="D34" s="1">
        <v>25.62</v>
      </c>
      <c r="E34" s="1">
        <v>102.5</v>
      </c>
      <c r="F34" s="1">
        <v>2049.9</v>
      </c>
      <c r="G34" s="1">
        <v>141.47</v>
      </c>
      <c r="H34" s="1">
        <v>1908.43</v>
      </c>
    </row>
    <row r="35" spans="1:8" s="2" customFormat="1" x14ac:dyDescent="0.25">
      <c r="A35" s="2" t="s">
        <v>276</v>
      </c>
      <c r="B35" s="3">
        <v>5849.85</v>
      </c>
      <c r="C35" s="3">
        <v>336.04</v>
      </c>
      <c r="D35" s="3">
        <v>51.24</v>
      </c>
      <c r="E35" s="3">
        <v>297.41000000000003</v>
      </c>
      <c r="F35" s="3">
        <v>5849.85</v>
      </c>
      <c r="G35" s="3">
        <v>1117.52</v>
      </c>
      <c r="H35" s="3">
        <v>4732.33</v>
      </c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B37" s="1"/>
      <c r="C37" s="1"/>
      <c r="D37" s="1"/>
      <c r="E37" s="1"/>
      <c r="F37" s="1"/>
      <c r="G37" s="1"/>
      <c r="H37" s="1"/>
    </row>
    <row r="38" spans="1:8" x14ac:dyDescent="0.25">
      <c r="A38" t="s">
        <v>277</v>
      </c>
      <c r="B38" s="1"/>
      <c r="C38" s="1"/>
      <c r="D38" s="1"/>
      <c r="E38" s="1"/>
      <c r="F38" s="1"/>
      <c r="G38" s="1"/>
      <c r="H38" s="1"/>
    </row>
    <row r="39" spans="1:8" x14ac:dyDescent="0.25">
      <c r="A39" t="s">
        <v>278</v>
      </c>
      <c r="B39" s="1">
        <v>2950.05</v>
      </c>
      <c r="C39" s="1">
        <v>199.63</v>
      </c>
      <c r="D39" s="1">
        <v>36.880000000000003</v>
      </c>
      <c r="E39" s="1">
        <v>147.5</v>
      </c>
      <c r="F39" s="1">
        <v>2950.05</v>
      </c>
      <c r="G39" s="1">
        <v>232.82</v>
      </c>
      <c r="H39" s="1">
        <v>2717.23</v>
      </c>
    </row>
    <row r="40" spans="1:8" x14ac:dyDescent="0.25">
      <c r="A40" t="s">
        <v>279</v>
      </c>
      <c r="B40" s="1">
        <v>2950.05</v>
      </c>
      <c r="C40" s="1">
        <v>199.63</v>
      </c>
      <c r="D40" s="1">
        <v>36.880000000000003</v>
      </c>
      <c r="E40" s="1">
        <v>147.5</v>
      </c>
      <c r="F40" s="1">
        <v>2950.05</v>
      </c>
      <c r="G40" s="1">
        <v>232.82</v>
      </c>
      <c r="H40" s="1">
        <v>2717.23</v>
      </c>
    </row>
    <row r="41" spans="1:8" x14ac:dyDescent="0.25">
      <c r="A41" t="s">
        <v>280</v>
      </c>
      <c r="B41" s="1">
        <v>4000.05</v>
      </c>
      <c r="C41" s="1">
        <v>313.87</v>
      </c>
      <c r="D41" s="1">
        <v>50.36</v>
      </c>
      <c r="E41" s="1">
        <v>200</v>
      </c>
      <c r="F41" s="1">
        <v>4000.05</v>
      </c>
      <c r="G41" s="1">
        <v>1546.3</v>
      </c>
      <c r="H41" s="1">
        <v>2453.75</v>
      </c>
    </row>
    <row r="42" spans="1:8" s="2" customFormat="1" x14ac:dyDescent="0.25">
      <c r="A42" s="2" t="s">
        <v>281</v>
      </c>
      <c r="B42" s="3">
        <v>9900.15</v>
      </c>
      <c r="C42" s="3">
        <v>713.13</v>
      </c>
      <c r="D42" s="3">
        <v>124.12</v>
      </c>
      <c r="E42" s="3">
        <v>495</v>
      </c>
      <c r="F42" s="3">
        <v>9900.15</v>
      </c>
      <c r="G42" s="3">
        <v>2011.94</v>
      </c>
      <c r="H42" s="3">
        <v>7888.21</v>
      </c>
    </row>
    <row r="43" spans="1:8" x14ac:dyDescent="0.25">
      <c r="B43" s="1"/>
      <c r="C43" s="1"/>
      <c r="D43" s="1"/>
      <c r="E43" s="1"/>
      <c r="F43" s="1"/>
      <c r="G43" s="1"/>
      <c r="H43" s="1"/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A45" t="s">
        <v>282</v>
      </c>
      <c r="B45" s="1"/>
      <c r="C45" s="1"/>
      <c r="D45" s="1"/>
      <c r="E45" s="1"/>
      <c r="F45" s="1"/>
      <c r="G45" s="1"/>
      <c r="H45" s="1"/>
    </row>
    <row r="46" spans="1:8" x14ac:dyDescent="0.25">
      <c r="A46" t="s">
        <v>283</v>
      </c>
      <c r="B46" s="1">
        <v>3199.95</v>
      </c>
      <c r="C46" s="1">
        <v>226.82</v>
      </c>
      <c r="D46" s="1">
        <v>42.08</v>
      </c>
      <c r="E46" s="1">
        <v>168.33</v>
      </c>
      <c r="F46" s="1">
        <v>3199.95</v>
      </c>
      <c r="G46" s="1">
        <v>264.69</v>
      </c>
      <c r="H46" s="1">
        <v>2935.26</v>
      </c>
    </row>
    <row r="47" spans="1:8" s="2" customFormat="1" x14ac:dyDescent="0.25">
      <c r="A47" s="2" t="s">
        <v>284</v>
      </c>
      <c r="B47" s="3">
        <v>3199.95</v>
      </c>
      <c r="C47" s="3">
        <v>226.82</v>
      </c>
      <c r="D47" s="3">
        <v>42.08</v>
      </c>
      <c r="E47" s="3">
        <v>168.33</v>
      </c>
      <c r="F47" s="3">
        <v>3199.95</v>
      </c>
      <c r="G47" s="3">
        <v>264.69</v>
      </c>
      <c r="H47" s="3">
        <v>2935.26</v>
      </c>
    </row>
    <row r="48" spans="1:8" x14ac:dyDescent="0.25">
      <c r="B48" s="1"/>
      <c r="C48" s="1"/>
      <c r="D48" s="1"/>
      <c r="E48" s="1"/>
      <c r="F48" s="1"/>
      <c r="G48" s="1"/>
      <c r="H48" s="1"/>
    </row>
    <row r="49" spans="1:8" x14ac:dyDescent="0.25">
      <c r="B49" s="1"/>
      <c r="C49" s="1"/>
      <c r="D49" s="1"/>
      <c r="E49" s="1"/>
      <c r="F49" s="1"/>
      <c r="G49" s="1"/>
      <c r="H49" s="1"/>
    </row>
    <row r="50" spans="1:8" x14ac:dyDescent="0.25">
      <c r="A50" t="s">
        <v>285</v>
      </c>
      <c r="B50" s="1"/>
      <c r="C50" s="1"/>
      <c r="D50" s="1"/>
      <c r="E50" s="1"/>
      <c r="F50" s="1"/>
      <c r="G50" s="1"/>
      <c r="H50" s="1"/>
    </row>
    <row r="51" spans="1:8" x14ac:dyDescent="0.25">
      <c r="A51" t="s">
        <v>286</v>
      </c>
      <c r="B51" s="1">
        <v>2049.9</v>
      </c>
      <c r="C51" s="1">
        <v>118.41</v>
      </c>
      <c r="D51" s="1">
        <v>25.62</v>
      </c>
      <c r="E51" s="1">
        <v>102.5</v>
      </c>
      <c r="F51" s="1">
        <v>2049.9</v>
      </c>
      <c r="G51" s="1">
        <v>141.47</v>
      </c>
      <c r="H51" s="1">
        <v>1908.43</v>
      </c>
    </row>
    <row r="52" spans="1:8" x14ac:dyDescent="0.25">
      <c r="A52" t="s">
        <v>287</v>
      </c>
      <c r="B52" s="1">
        <v>2642.4</v>
      </c>
      <c r="C52" s="1">
        <v>166.16</v>
      </c>
      <c r="D52" s="1">
        <v>33.03</v>
      </c>
      <c r="E52" s="1">
        <v>132.12</v>
      </c>
      <c r="F52" s="1">
        <v>2642.4</v>
      </c>
      <c r="G52" s="1">
        <v>195.89</v>
      </c>
      <c r="H52" s="1">
        <v>2446.5100000000002</v>
      </c>
    </row>
    <row r="53" spans="1:8" s="2" customFormat="1" x14ac:dyDescent="0.25">
      <c r="A53" s="2" t="s">
        <v>288</v>
      </c>
      <c r="B53" s="3">
        <v>4692.3</v>
      </c>
      <c r="C53" s="3">
        <v>284.57</v>
      </c>
      <c r="D53" s="3">
        <v>58.65</v>
      </c>
      <c r="E53" s="3">
        <v>234.62</v>
      </c>
      <c r="F53" s="3">
        <v>4692.3</v>
      </c>
      <c r="G53" s="3">
        <v>337.36</v>
      </c>
      <c r="H53" s="3">
        <v>4354.9399999999996</v>
      </c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A56" t="s">
        <v>289</v>
      </c>
      <c r="B56" s="1"/>
      <c r="C56" s="1"/>
      <c r="D56" s="1"/>
      <c r="E56" s="1"/>
      <c r="F56" s="1"/>
      <c r="G56" s="1"/>
      <c r="H56" s="1"/>
    </row>
    <row r="57" spans="1:8" x14ac:dyDescent="0.25">
      <c r="A57" t="s">
        <v>290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x14ac:dyDescent="0.25">
      <c r="A58" t="s">
        <v>291</v>
      </c>
      <c r="B58" s="1">
        <v>0</v>
      </c>
      <c r="C58" s="1">
        <v>0</v>
      </c>
      <c r="D58" s="1">
        <v>0</v>
      </c>
      <c r="E58" s="1">
        <v>0</v>
      </c>
      <c r="F58" s="1">
        <v>1972.99</v>
      </c>
      <c r="G58" s="1">
        <v>0</v>
      </c>
      <c r="H58" s="1">
        <v>1972.99</v>
      </c>
    </row>
    <row r="59" spans="1:8" s="2" customFormat="1" x14ac:dyDescent="0.25">
      <c r="A59" s="2" t="s">
        <v>292</v>
      </c>
      <c r="B59" s="3">
        <v>0</v>
      </c>
      <c r="C59" s="3">
        <v>0</v>
      </c>
      <c r="D59" s="3">
        <v>0</v>
      </c>
      <c r="E59" s="3">
        <v>0</v>
      </c>
      <c r="F59" s="3">
        <v>1972.99</v>
      </c>
      <c r="G59" s="3">
        <v>0</v>
      </c>
      <c r="H59" s="3">
        <v>1972.99</v>
      </c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A62" t="s">
        <v>293</v>
      </c>
      <c r="B62" s="1"/>
      <c r="C62" s="1"/>
      <c r="D62" s="1"/>
      <c r="E62" s="1"/>
      <c r="F62" s="1"/>
      <c r="G62" s="1"/>
      <c r="H62" s="1"/>
    </row>
    <row r="63" spans="1:8" x14ac:dyDescent="0.25">
      <c r="A63" t="s">
        <v>294</v>
      </c>
      <c r="B63" s="1">
        <v>4130.1000000000004</v>
      </c>
      <c r="C63" s="1">
        <v>328.02</v>
      </c>
      <c r="D63" s="1">
        <v>52.51</v>
      </c>
      <c r="E63" s="1">
        <v>206.5</v>
      </c>
      <c r="F63" s="1">
        <v>4130.1000000000004</v>
      </c>
      <c r="G63" s="1">
        <v>374.48</v>
      </c>
      <c r="H63" s="1">
        <v>3755.62</v>
      </c>
    </row>
    <row r="64" spans="1:8" s="2" customFormat="1" x14ac:dyDescent="0.25">
      <c r="A64" s="2" t="s">
        <v>295</v>
      </c>
      <c r="B64" s="3">
        <v>4130.1000000000004</v>
      </c>
      <c r="C64" s="3">
        <v>328.02</v>
      </c>
      <c r="D64" s="3">
        <v>52.51</v>
      </c>
      <c r="E64" s="3">
        <v>206.5</v>
      </c>
      <c r="F64" s="3">
        <v>4130.1000000000004</v>
      </c>
      <c r="G64" s="3">
        <v>374.48</v>
      </c>
      <c r="H64" s="3">
        <v>3755.62</v>
      </c>
    </row>
    <row r="65" spans="1:8" x14ac:dyDescent="0.25">
      <c r="B65" s="1"/>
      <c r="C65" s="1"/>
      <c r="D65" s="1"/>
      <c r="E65" s="1"/>
      <c r="F65" s="1"/>
      <c r="G65" s="1"/>
      <c r="H65" s="1"/>
    </row>
    <row r="66" spans="1:8" x14ac:dyDescent="0.25">
      <c r="A66" t="s">
        <v>296</v>
      </c>
      <c r="B66" s="1">
        <v>51912.12</v>
      </c>
      <c r="C66" s="1">
        <v>3479.59</v>
      </c>
      <c r="D66" s="1">
        <v>634.86</v>
      </c>
      <c r="E66" s="1">
        <v>2621.81</v>
      </c>
      <c r="F66" s="1">
        <v>55567.1</v>
      </c>
      <c r="G66" s="1">
        <v>6718.12</v>
      </c>
      <c r="H66" s="1">
        <v>48848.98</v>
      </c>
    </row>
    <row r="67" spans="1:8" x14ac:dyDescent="0.25">
      <c r="B67" s="1">
        <f>SUM(B8+B14+B19+B28+B35+B42+B47+B53+B59+B64)</f>
        <v>51912.119999999995</v>
      </c>
      <c r="C67" s="1">
        <f t="shared" ref="C67:H67" si="0">SUM(C8+C14+C19+C28+C35+C42+C47+C53+C59+C64)</f>
        <v>3479.59</v>
      </c>
      <c r="D67" s="1">
        <f t="shared" si="0"/>
        <v>634.86</v>
      </c>
      <c r="E67" s="1">
        <f t="shared" si="0"/>
        <v>2621.81</v>
      </c>
      <c r="F67" s="1">
        <f t="shared" si="0"/>
        <v>55567.1</v>
      </c>
      <c r="G67" s="1">
        <f t="shared" si="0"/>
        <v>6718.119999999999</v>
      </c>
      <c r="H67" s="1">
        <f t="shared" si="0"/>
        <v>48848.98</v>
      </c>
    </row>
    <row r="68" spans="1:8" s="4" customFormat="1" ht="15.75" x14ac:dyDescent="0.25">
      <c r="A68" s="4" t="s">
        <v>297</v>
      </c>
      <c r="B68" s="5">
        <v>51912.12</v>
      </c>
      <c r="C68" s="5">
        <v>3479.59</v>
      </c>
      <c r="D68" s="5">
        <v>634.86</v>
      </c>
      <c r="E68" s="5">
        <v>2621.81</v>
      </c>
      <c r="F68" s="5">
        <v>55567.1</v>
      </c>
      <c r="G68" s="5">
        <v>6718.12</v>
      </c>
      <c r="H68" s="5">
        <v>48848.98</v>
      </c>
    </row>
    <row r="69" spans="1:8" x14ac:dyDescent="0.25">
      <c r="D69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pane ySplit="2" topLeftCell="A3" activePane="bottomLeft" state="frozen"/>
      <selection pane="bottomLeft" activeCell="D1" sqref="D1:D1048576"/>
    </sheetView>
  </sheetViews>
  <sheetFormatPr baseColWidth="10" defaultRowHeight="15" x14ac:dyDescent="0.25"/>
  <cols>
    <col min="1" max="1" width="53.7109375" bestFit="1" customWidth="1"/>
    <col min="2" max="2" width="13.85546875" bestFit="1" customWidth="1"/>
    <col min="3" max="3" width="11.5703125" bestFit="1" customWidth="1"/>
    <col min="4" max="4" width="13.85546875" bestFit="1" customWidth="1"/>
    <col min="5" max="5" width="11.5703125" bestFit="1" customWidth="1"/>
    <col min="6" max="6" width="13.85546875" bestFit="1" customWidth="1"/>
  </cols>
  <sheetData>
    <row r="1" spans="1:6" x14ac:dyDescent="0.25">
      <c r="A1" s="9" t="s">
        <v>0</v>
      </c>
      <c r="B1" s="8"/>
      <c r="C1" s="8"/>
      <c r="D1" s="8"/>
      <c r="E1" s="8"/>
      <c r="F1" s="8"/>
    </row>
    <row r="2" spans="1:6" ht="30" x14ac:dyDescent="0.25">
      <c r="A2" s="10" t="s">
        <v>1</v>
      </c>
      <c r="B2" s="10" t="s">
        <v>252</v>
      </c>
      <c r="C2" s="10" t="s">
        <v>6</v>
      </c>
      <c r="D2" s="10" t="s">
        <v>10</v>
      </c>
      <c r="E2" s="10" t="s">
        <v>11</v>
      </c>
      <c r="F2" s="10" t="s">
        <v>12</v>
      </c>
    </row>
    <row r="3" spans="1:6" x14ac:dyDescent="0.25">
      <c r="A3" t="s">
        <v>253</v>
      </c>
    </row>
    <row r="5" spans="1:6" x14ac:dyDescent="0.25">
      <c r="A5" t="s">
        <v>254</v>
      </c>
    </row>
    <row r="6" spans="1:6" x14ac:dyDescent="0.25">
      <c r="A6" t="s">
        <v>298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299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258</v>
      </c>
      <c r="B10" s="1"/>
      <c r="C10" s="1"/>
      <c r="D10" s="1"/>
      <c r="E10" s="1"/>
      <c r="F10" s="1"/>
    </row>
    <row r="11" spans="1:6" x14ac:dyDescent="0.25">
      <c r="A11" t="s">
        <v>300</v>
      </c>
      <c r="B11" s="1">
        <v>2450.1</v>
      </c>
      <c r="C11" s="1">
        <v>145.24</v>
      </c>
      <c r="D11" s="1">
        <v>2450.1</v>
      </c>
      <c r="E11" s="1">
        <v>145.24</v>
      </c>
      <c r="F11" s="1">
        <v>2304.86</v>
      </c>
    </row>
    <row r="12" spans="1:6" x14ac:dyDescent="0.25">
      <c r="A12" t="s">
        <v>301</v>
      </c>
      <c r="B12" s="1">
        <v>1950</v>
      </c>
      <c r="C12" s="1">
        <v>112.01</v>
      </c>
      <c r="D12" s="1">
        <v>1950</v>
      </c>
      <c r="E12" s="1">
        <v>112.01</v>
      </c>
      <c r="F12" s="1">
        <v>1837.99</v>
      </c>
    </row>
    <row r="13" spans="1:6" s="2" customFormat="1" x14ac:dyDescent="0.25">
      <c r="A13" s="2" t="s">
        <v>261</v>
      </c>
      <c r="B13" s="3">
        <v>4400.1000000000004</v>
      </c>
      <c r="C13" s="3">
        <v>257.25</v>
      </c>
      <c r="D13" s="3">
        <v>4400.1000000000004</v>
      </c>
      <c r="E13" s="3">
        <v>257.25</v>
      </c>
      <c r="F13" s="3">
        <v>4142.8500000000004</v>
      </c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A16" t="s">
        <v>262</v>
      </c>
      <c r="B16" s="1"/>
      <c r="C16" s="1"/>
      <c r="D16" s="1"/>
      <c r="E16" s="1"/>
      <c r="F16" s="1"/>
    </row>
    <row r="17" spans="1:6" x14ac:dyDescent="0.25">
      <c r="A17" t="s">
        <v>302</v>
      </c>
      <c r="B17" s="1">
        <v>4000.05</v>
      </c>
      <c r="C17" s="1">
        <v>313.87</v>
      </c>
      <c r="D17" s="1">
        <v>4000.05</v>
      </c>
      <c r="E17" s="1">
        <v>313.87</v>
      </c>
      <c r="F17" s="1">
        <v>3686.18</v>
      </c>
    </row>
    <row r="18" spans="1:6" x14ac:dyDescent="0.25">
      <c r="A18" t="s">
        <v>303</v>
      </c>
      <c r="B18" s="1">
        <v>2200.0500000000002</v>
      </c>
      <c r="C18" s="1">
        <v>128.02000000000001</v>
      </c>
      <c r="D18" s="1">
        <v>2200.0500000000002</v>
      </c>
      <c r="E18" s="1">
        <v>128.02000000000001</v>
      </c>
      <c r="F18" s="1">
        <v>2072.0300000000002</v>
      </c>
    </row>
    <row r="19" spans="1:6" x14ac:dyDescent="0.25">
      <c r="A19" t="s">
        <v>304</v>
      </c>
      <c r="B19" s="1">
        <v>1950</v>
      </c>
      <c r="C19" s="1">
        <v>112.01</v>
      </c>
      <c r="D19" s="1">
        <v>1950</v>
      </c>
      <c r="E19" s="1">
        <v>112.01</v>
      </c>
      <c r="F19" s="1">
        <v>1837.99</v>
      </c>
    </row>
    <row r="20" spans="1:6" s="2" customFormat="1" x14ac:dyDescent="0.25">
      <c r="A20" s="2" t="s">
        <v>305</v>
      </c>
      <c r="B20" s="3">
        <v>8150.1</v>
      </c>
      <c r="C20" s="3">
        <v>553.9</v>
      </c>
      <c r="D20" s="3">
        <v>8150.1</v>
      </c>
      <c r="E20" s="3">
        <v>553.9</v>
      </c>
      <c r="F20" s="3">
        <v>7596.2</v>
      </c>
    </row>
    <row r="21" spans="1:6" x14ac:dyDescent="0.25">
      <c r="B21" s="1"/>
      <c r="C21" s="1"/>
      <c r="D21" s="1"/>
      <c r="E21" s="1"/>
      <c r="F21" s="1"/>
    </row>
    <row r="22" spans="1:6" x14ac:dyDescent="0.25">
      <c r="B22" s="1"/>
      <c r="C22" s="1"/>
      <c r="D22" s="1"/>
      <c r="E22" s="1"/>
      <c r="F22" s="1"/>
    </row>
    <row r="23" spans="1:6" x14ac:dyDescent="0.25">
      <c r="A23" t="s">
        <v>277</v>
      </c>
      <c r="B23" s="1"/>
      <c r="C23" s="1"/>
      <c r="D23" s="1"/>
      <c r="E23" s="1"/>
      <c r="F23" s="1"/>
    </row>
    <row r="24" spans="1:6" x14ac:dyDescent="0.25">
      <c r="A24" t="s">
        <v>306</v>
      </c>
      <c r="B24" s="1">
        <v>2950.05</v>
      </c>
      <c r="C24" s="1">
        <v>199.63</v>
      </c>
      <c r="D24" s="1">
        <v>2950.05</v>
      </c>
      <c r="E24" s="1">
        <v>199.63</v>
      </c>
      <c r="F24" s="1">
        <v>2750.42</v>
      </c>
    </row>
    <row r="25" spans="1:6" s="2" customFormat="1" x14ac:dyDescent="0.25">
      <c r="A25" s="2" t="s">
        <v>307</v>
      </c>
      <c r="B25" s="3">
        <v>2950.05</v>
      </c>
      <c r="C25" s="3">
        <v>199.63</v>
      </c>
      <c r="D25" s="3">
        <v>2950.05</v>
      </c>
      <c r="E25" s="3">
        <v>199.63</v>
      </c>
      <c r="F25" s="3">
        <v>2750.42</v>
      </c>
    </row>
    <row r="26" spans="1:6" x14ac:dyDescent="0.25">
      <c r="B26" s="1"/>
      <c r="C26" s="1"/>
      <c r="D26" s="1"/>
      <c r="E26" s="1"/>
      <c r="F26" s="1"/>
    </row>
    <row r="27" spans="1:6" x14ac:dyDescent="0.25">
      <c r="B27" s="1"/>
      <c r="C27" s="1"/>
      <c r="D27" s="1"/>
      <c r="E27" s="1"/>
      <c r="F27" s="1"/>
    </row>
    <row r="28" spans="1:6" x14ac:dyDescent="0.25">
      <c r="A28" t="s">
        <v>308</v>
      </c>
      <c r="B28" s="1"/>
      <c r="C28" s="1"/>
      <c r="D28" s="1"/>
      <c r="E28" s="1"/>
      <c r="F28" s="1"/>
    </row>
    <row r="29" spans="1:6" x14ac:dyDescent="0.25">
      <c r="A29" t="s">
        <v>309</v>
      </c>
      <c r="B29" s="1">
        <v>4295.25</v>
      </c>
      <c r="C29" s="1">
        <v>347.91</v>
      </c>
      <c r="D29" s="1">
        <v>4295.25</v>
      </c>
      <c r="E29" s="1">
        <v>347.91</v>
      </c>
      <c r="F29" s="1">
        <v>3947.34</v>
      </c>
    </row>
    <row r="30" spans="1:6" x14ac:dyDescent="0.25">
      <c r="A30" t="s">
        <v>310</v>
      </c>
      <c r="B30" s="1">
        <v>2642.4</v>
      </c>
      <c r="C30" s="1">
        <v>166.16</v>
      </c>
      <c r="D30" s="1">
        <v>2642.4</v>
      </c>
      <c r="E30" s="1">
        <v>166.16</v>
      </c>
      <c r="F30" s="1">
        <v>2476.2399999999998</v>
      </c>
    </row>
    <row r="31" spans="1:6" s="2" customFormat="1" x14ac:dyDescent="0.25">
      <c r="A31" s="2" t="s">
        <v>311</v>
      </c>
      <c r="B31" s="3">
        <v>6937.65</v>
      </c>
      <c r="C31" s="3">
        <v>514.07000000000005</v>
      </c>
      <c r="D31" s="3">
        <v>6937.65</v>
      </c>
      <c r="E31" s="3">
        <v>514.07000000000005</v>
      </c>
      <c r="F31" s="3">
        <v>6423.58</v>
      </c>
    </row>
    <row r="32" spans="1:6" x14ac:dyDescent="0.25">
      <c r="B32" s="1"/>
      <c r="C32" s="1"/>
      <c r="D32" s="1"/>
      <c r="E32" s="1"/>
      <c r="F32" s="1"/>
    </row>
    <row r="33" spans="1:6" x14ac:dyDescent="0.25">
      <c r="B33" s="1"/>
      <c r="C33" s="1"/>
      <c r="D33" s="1"/>
      <c r="E33" s="1"/>
      <c r="F33" s="1"/>
    </row>
    <row r="34" spans="1:6" x14ac:dyDescent="0.25">
      <c r="A34" t="s">
        <v>312</v>
      </c>
      <c r="B34" s="1"/>
      <c r="C34" s="1"/>
      <c r="D34" s="1"/>
      <c r="E34" s="1"/>
      <c r="F34" s="1"/>
    </row>
    <row r="35" spans="1:6" x14ac:dyDescent="0.25">
      <c r="A35" t="s">
        <v>313</v>
      </c>
      <c r="B35" s="1">
        <v>4130.1000000000004</v>
      </c>
      <c r="C35" s="1">
        <v>328.02</v>
      </c>
      <c r="D35" s="1">
        <v>4130.1000000000004</v>
      </c>
      <c r="E35" s="1">
        <v>328.02</v>
      </c>
      <c r="F35" s="1">
        <v>3802.08</v>
      </c>
    </row>
    <row r="36" spans="1:6" s="2" customFormat="1" x14ac:dyDescent="0.25">
      <c r="A36" s="2" t="s">
        <v>314</v>
      </c>
      <c r="B36" s="3">
        <v>4130.1000000000004</v>
      </c>
      <c r="C36" s="3">
        <v>328.02</v>
      </c>
      <c r="D36" s="3">
        <v>4130.1000000000004</v>
      </c>
      <c r="E36" s="3">
        <v>328.02</v>
      </c>
      <c r="F36" s="3">
        <v>3802.08</v>
      </c>
    </row>
    <row r="37" spans="1:6" x14ac:dyDescent="0.25">
      <c r="B37" s="1"/>
      <c r="C37" s="1"/>
      <c r="D37" s="1"/>
      <c r="E37" s="1"/>
      <c r="F37" s="1"/>
    </row>
    <row r="38" spans="1:6" x14ac:dyDescent="0.25">
      <c r="B38" s="1"/>
      <c r="C38" s="1"/>
      <c r="D38" s="1"/>
      <c r="E38" s="1"/>
      <c r="F38" s="1"/>
    </row>
    <row r="39" spans="1:6" x14ac:dyDescent="0.25">
      <c r="A39" t="s">
        <v>315</v>
      </c>
      <c r="B39" s="1"/>
      <c r="C39" s="1"/>
      <c r="D39" s="1"/>
      <c r="E39" s="1"/>
      <c r="F39" s="1"/>
    </row>
    <row r="40" spans="1:6" x14ac:dyDescent="0.25">
      <c r="A40" t="s">
        <v>316</v>
      </c>
      <c r="B40" s="1">
        <v>4666.76</v>
      </c>
      <c r="C40" s="1">
        <v>430.88</v>
      </c>
      <c r="D40" s="1">
        <v>4666.76</v>
      </c>
      <c r="E40" s="1">
        <v>430.88</v>
      </c>
      <c r="F40" s="1">
        <v>4235.88</v>
      </c>
    </row>
    <row r="41" spans="1:6" s="2" customFormat="1" x14ac:dyDescent="0.25">
      <c r="A41" s="2" t="s">
        <v>317</v>
      </c>
      <c r="B41" s="3">
        <v>4666.76</v>
      </c>
      <c r="C41" s="3">
        <v>430.88</v>
      </c>
      <c r="D41" s="3">
        <v>4666.76</v>
      </c>
      <c r="E41" s="3">
        <v>430.88</v>
      </c>
      <c r="F41" s="3">
        <v>4235.88</v>
      </c>
    </row>
    <row r="42" spans="1:6" x14ac:dyDescent="0.25">
      <c r="B42" s="1"/>
      <c r="C42" s="1"/>
      <c r="D42" s="1"/>
      <c r="E42" s="1"/>
      <c r="F42" s="1"/>
    </row>
    <row r="43" spans="1:6" x14ac:dyDescent="0.25">
      <c r="B43" s="1"/>
      <c r="C43" s="1"/>
      <c r="D43" s="1"/>
      <c r="E43" s="1"/>
      <c r="F43" s="1"/>
    </row>
    <row r="44" spans="1:6" x14ac:dyDescent="0.25">
      <c r="A44" t="s">
        <v>73</v>
      </c>
      <c r="B44" s="1"/>
      <c r="C44" s="1"/>
      <c r="D44" s="1"/>
      <c r="E44" s="1"/>
      <c r="F44" s="1"/>
    </row>
    <row r="45" spans="1:6" x14ac:dyDescent="0.25">
      <c r="A45" t="s">
        <v>318</v>
      </c>
      <c r="B45" s="1">
        <v>5740.5</v>
      </c>
      <c r="C45" s="1">
        <v>594.33000000000004</v>
      </c>
      <c r="D45" s="1">
        <v>5740.5</v>
      </c>
      <c r="E45" s="1">
        <v>594.33000000000004</v>
      </c>
      <c r="F45" s="1">
        <v>5146.17</v>
      </c>
    </row>
    <row r="46" spans="1:6" s="2" customFormat="1" x14ac:dyDescent="0.25">
      <c r="A46" s="2" t="s">
        <v>319</v>
      </c>
      <c r="B46" s="3">
        <v>5740.5</v>
      </c>
      <c r="C46" s="3">
        <v>594.33000000000004</v>
      </c>
      <c r="D46" s="3">
        <v>5740.5</v>
      </c>
      <c r="E46" s="3">
        <v>594.33000000000004</v>
      </c>
      <c r="F46" s="3">
        <v>5146.17</v>
      </c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pans="1:6" x14ac:dyDescent="0.25">
      <c r="A49" t="s">
        <v>320</v>
      </c>
      <c r="B49" s="1"/>
      <c r="C49" s="1"/>
      <c r="D49" s="1"/>
      <c r="E49" s="1"/>
      <c r="F49" s="1"/>
    </row>
    <row r="50" spans="1:6" x14ac:dyDescent="0.25">
      <c r="A50" t="s">
        <v>321</v>
      </c>
      <c r="B50" s="1">
        <v>5357.8</v>
      </c>
      <c r="C50" s="1">
        <v>554.71</v>
      </c>
      <c r="D50" s="1">
        <v>5357.8</v>
      </c>
      <c r="E50" s="1">
        <v>554.71</v>
      </c>
      <c r="F50" s="1">
        <v>4803.09</v>
      </c>
    </row>
    <row r="51" spans="1:6" x14ac:dyDescent="0.25">
      <c r="A51" t="s">
        <v>322</v>
      </c>
      <c r="B51" s="1">
        <v>2870.25</v>
      </c>
      <c r="C51" s="1">
        <v>190.95</v>
      </c>
      <c r="D51" s="1">
        <v>2870.25</v>
      </c>
      <c r="E51" s="1">
        <v>190.95</v>
      </c>
      <c r="F51" s="1">
        <v>2679.3</v>
      </c>
    </row>
    <row r="52" spans="1:6" x14ac:dyDescent="0.25">
      <c r="A52" t="s">
        <v>323</v>
      </c>
      <c r="B52" s="1">
        <v>5740.5</v>
      </c>
      <c r="C52" s="1">
        <v>594.33000000000004</v>
      </c>
      <c r="D52" s="1">
        <v>5740.5</v>
      </c>
      <c r="E52" s="1">
        <v>594.33000000000004</v>
      </c>
      <c r="F52" s="1">
        <v>5146.17</v>
      </c>
    </row>
    <row r="53" spans="1:6" s="2" customFormat="1" x14ac:dyDescent="0.25">
      <c r="A53" s="2" t="s">
        <v>324</v>
      </c>
      <c r="B53" s="3">
        <v>13968.55</v>
      </c>
      <c r="C53" s="3">
        <v>1339.99</v>
      </c>
      <c r="D53" s="3">
        <v>13968.55</v>
      </c>
      <c r="E53" s="3">
        <v>1339.99</v>
      </c>
      <c r="F53" s="3">
        <v>12628.56</v>
      </c>
    </row>
    <row r="54" spans="1:6" x14ac:dyDescent="0.25">
      <c r="B54" s="1"/>
      <c r="C54" s="1"/>
      <c r="D54" s="1"/>
      <c r="E54" s="1"/>
      <c r="F54" s="1"/>
    </row>
    <row r="55" spans="1:6" x14ac:dyDescent="0.25">
      <c r="B55" s="1"/>
      <c r="C55" s="1"/>
      <c r="D55" s="1"/>
      <c r="E55" s="1"/>
      <c r="F55" s="1"/>
    </row>
    <row r="56" spans="1:6" x14ac:dyDescent="0.25">
      <c r="A56" t="s">
        <v>154</v>
      </c>
      <c r="B56" s="1"/>
      <c r="C56" s="1"/>
      <c r="D56" s="1"/>
      <c r="E56" s="1"/>
      <c r="F56" s="1"/>
    </row>
    <row r="57" spans="1:6" x14ac:dyDescent="0.25">
      <c r="A57" t="s">
        <v>325</v>
      </c>
      <c r="B57" s="1">
        <v>9274.7999999999993</v>
      </c>
      <c r="C57" s="1">
        <v>1342.88</v>
      </c>
      <c r="D57" s="1">
        <v>9274.7999999999993</v>
      </c>
      <c r="E57" s="1">
        <v>1342.88</v>
      </c>
      <c r="F57" s="1">
        <v>7931.92</v>
      </c>
    </row>
    <row r="58" spans="1:6" x14ac:dyDescent="0.25">
      <c r="A58" t="s">
        <v>326</v>
      </c>
      <c r="B58" s="1">
        <v>5625</v>
      </c>
      <c r="C58" s="1">
        <v>573.64</v>
      </c>
      <c r="D58" s="1">
        <v>5625</v>
      </c>
      <c r="E58" s="1">
        <v>573.64</v>
      </c>
      <c r="F58" s="1">
        <v>5051.3599999999997</v>
      </c>
    </row>
    <row r="59" spans="1:6" s="2" customFormat="1" x14ac:dyDescent="0.25">
      <c r="A59" s="2" t="s">
        <v>327</v>
      </c>
      <c r="B59" s="3">
        <v>14899.8</v>
      </c>
      <c r="C59" s="3">
        <v>1916.52</v>
      </c>
      <c r="D59" s="3">
        <v>14899.8</v>
      </c>
      <c r="E59" s="3">
        <v>1916.52</v>
      </c>
      <c r="F59" s="3">
        <v>12983.28</v>
      </c>
    </row>
    <row r="60" spans="1:6" x14ac:dyDescent="0.25">
      <c r="B60" s="1"/>
      <c r="C60" s="1"/>
      <c r="D60" s="1"/>
      <c r="E60" s="1"/>
      <c r="F60" s="1"/>
    </row>
    <row r="61" spans="1:6" x14ac:dyDescent="0.25">
      <c r="B61" s="1"/>
      <c r="C61" s="1"/>
      <c r="D61" s="1"/>
      <c r="E61" s="1"/>
      <c r="F61" s="1"/>
    </row>
    <row r="62" spans="1:6" x14ac:dyDescent="0.25">
      <c r="A62" t="s">
        <v>115</v>
      </c>
      <c r="B62" s="1"/>
      <c r="C62" s="1"/>
      <c r="D62" s="1"/>
      <c r="E62" s="1"/>
      <c r="F62" s="1"/>
    </row>
    <row r="63" spans="1:6" x14ac:dyDescent="0.25">
      <c r="A63" t="s">
        <v>328</v>
      </c>
      <c r="B63" s="1">
        <v>2642.4</v>
      </c>
      <c r="C63" s="1">
        <v>166.16</v>
      </c>
      <c r="D63" s="1">
        <v>2642.4</v>
      </c>
      <c r="E63" s="1">
        <v>166.16</v>
      </c>
      <c r="F63" s="1">
        <v>2476.2399999999998</v>
      </c>
    </row>
    <row r="64" spans="1:6" x14ac:dyDescent="0.25">
      <c r="A64" t="s">
        <v>329</v>
      </c>
      <c r="B64" s="1">
        <v>2642.4</v>
      </c>
      <c r="C64" s="1">
        <v>166.16</v>
      </c>
      <c r="D64" s="1">
        <v>2642.4</v>
      </c>
      <c r="E64" s="1">
        <v>166.16</v>
      </c>
      <c r="F64" s="1">
        <v>2476.2399999999998</v>
      </c>
    </row>
    <row r="65" spans="1:6" x14ac:dyDescent="0.25">
      <c r="A65" t="s">
        <v>330</v>
      </c>
      <c r="B65" s="1">
        <v>2466.2399999999998</v>
      </c>
      <c r="C65" s="1">
        <v>155.08000000000001</v>
      </c>
      <c r="D65" s="1">
        <v>2466.2399999999998</v>
      </c>
      <c r="E65" s="1">
        <v>155.08000000000001</v>
      </c>
      <c r="F65" s="1">
        <v>2311.16</v>
      </c>
    </row>
    <row r="66" spans="1:6" x14ac:dyDescent="0.25">
      <c r="A66" t="s">
        <v>331</v>
      </c>
      <c r="B66" s="1">
        <v>2642.4</v>
      </c>
      <c r="C66" s="1">
        <v>166.16</v>
      </c>
      <c r="D66" s="1">
        <v>2642.4</v>
      </c>
      <c r="E66" s="1">
        <v>166.16</v>
      </c>
      <c r="F66" s="1">
        <v>2476.2399999999998</v>
      </c>
    </row>
    <row r="67" spans="1:6" x14ac:dyDescent="0.25">
      <c r="A67" t="s">
        <v>332</v>
      </c>
      <c r="B67" s="1">
        <v>2642.4</v>
      </c>
      <c r="C67" s="1">
        <v>166.16</v>
      </c>
      <c r="D67" s="1">
        <v>2642.4</v>
      </c>
      <c r="E67" s="1">
        <v>166.16</v>
      </c>
      <c r="F67" s="1">
        <v>2476.2399999999998</v>
      </c>
    </row>
    <row r="68" spans="1:6" x14ac:dyDescent="0.25">
      <c r="A68" t="s">
        <v>333</v>
      </c>
      <c r="B68" s="1">
        <v>2642.4</v>
      </c>
      <c r="C68" s="1">
        <v>166.16</v>
      </c>
      <c r="D68" s="1">
        <v>2642.4</v>
      </c>
      <c r="E68" s="1">
        <v>166.16</v>
      </c>
      <c r="F68" s="1">
        <v>2476.2399999999998</v>
      </c>
    </row>
    <row r="69" spans="1:6" x14ac:dyDescent="0.25">
      <c r="A69" t="s">
        <v>334</v>
      </c>
      <c r="B69" s="1">
        <v>2642.4</v>
      </c>
      <c r="C69" s="1">
        <v>166.16</v>
      </c>
      <c r="D69" s="1">
        <v>2642.4</v>
      </c>
      <c r="E69" s="1">
        <v>166.16</v>
      </c>
      <c r="F69" s="1">
        <v>2476.2399999999998</v>
      </c>
    </row>
    <row r="70" spans="1:6" x14ac:dyDescent="0.25">
      <c r="A70" t="s">
        <v>335</v>
      </c>
      <c r="B70" s="1">
        <v>2642.4</v>
      </c>
      <c r="C70" s="1">
        <v>166.16</v>
      </c>
      <c r="D70" s="1">
        <v>2642.4</v>
      </c>
      <c r="E70" s="1">
        <v>166.16</v>
      </c>
      <c r="F70" s="1">
        <v>2476.2399999999998</v>
      </c>
    </row>
    <row r="71" spans="1:6" x14ac:dyDescent="0.25">
      <c r="A71" t="s">
        <v>336</v>
      </c>
      <c r="B71" s="1">
        <v>2642.4</v>
      </c>
      <c r="C71" s="1">
        <v>166.16</v>
      </c>
      <c r="D71" s="1">
        <v>2642.4</v>
      </c>
      <c r="E71" s="1">
        <v>166.16</v>
      </c>
      <c r="F71" s="1">
        <v>2476.2399999999998</v>
      </c>
    </row>
    <row r="72" spans="1:6" x14ac:dyDescent="0.25">
      <c r="A72" t="s">
        <v>337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338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339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340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341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x14ac:dyDescent="0.25">
      <c r="A77" t="s">
        <v>342</v>
      </c>
      <c r="B77" s="1">
        <v>2642.4</v>
      </c>
      <c r="C77" s="1">
        <v>166.16</v>
      </c>
      <c r="D77" s="1">
        <v>2642.4</v>
      </c>
      <c r="E77" s="1">
        <v>166.16</v>
      </c>
      <c r="F77" s="1">
        <v>2476.2399999999998</v>
      </c>
    </row>
    <row r="78" spans="1:6" x14ac:dyDescent="0.25">
      <c r="A78" t="s">
        <v>343</v>
      </c>
      <c r="B78" s="1">
        <v>2642.4</v>
      </c>
      <c r="C78" s="1">
        <v>166.16</v>
      </c>
      <c r="D78" s="1">
        <v>2642.4</v>
      </c>
      <c r="E78" s="1">
        <v>166.16</v>
      </c>
      <c r="F78" s="1">
        <v>2476.2399999999998</v>
      </c>
    </row>
    <row r="79" spans="1:6" s="2" customFormat="1" x14ac:dyDescent="0.25">
      <c r="A79" s="2" t="s">
        <v>344</v>
      </c>
      <c r="B79" s="3">
        <v>42102.239999999998</v>
      </c>
      <c r="C79" s="3">
        <v>2647.48</v>
      </c>
      <c r="D79" s="3">
        <v>42102.239999999998</v>
      </c>
      <c r="E79" s="3">
        <v>2647.48</v>
      </c>
      <c r="F79" s="3">
        <v>39454.76</v>
      </c>
    </row>
    <row r="80" spans="1:6" x14ac:dyDescent="0.25">
      <c r="B80" s="1"/>
      <c r="C80" s="1"/>
      <c r="D80" s="1"/>
      <c r="E80" s="1"/>
      <c r="F80" s="1"/>
    </row>
    <row r="81" spans="1:6" x14ac:dyDescent="0.25">
      <c r="B81" s="1"/>
      <c r="C81" s="1"/>
      <c r="D81" s="1"/>
      <c r="E81" s="1"/>
      <c r="F81" s="1"/>
    </row>
    <row r="82" spans="1:6" x14ac:dyDescent="0.25">
      <c r="A82" t="s">
        <v>88</v>
      </c>
      <c r="B82" s="1"/>
      <c r="C82" s="1"/>
      <c r="D82" s="1"/>
      <c r="E82" s="1"/>
      <c r="F82" s="1"/>
    </row>
    <row r="83" spans="1:6" x14ac:dyDescent="0.25">
      <c r="A83" t="s">
        <v>345</v>
      </c>
      <c r="B83" s="1">
        <v>2870.25</v>
      </c>
      <c r="C83" s="1">
        <v>190.95</v>
      </c>
      <c r="D83" s="1">
        <v>2870.25</v>
      </c>
      <c r="E83" s="1">
        <v>190.95</v>
      </c>
      <c r="F83" s="1">
        <v>2679.3</v>
      </c>
    </row>
    <row r="84" spans="1:6" s="2" customFormat="1" x14ac:dyDescent="0.25">
      <c r="A84" s="2" t="s">
        <v>346</v>
      </c>
      <c r="B84" s="3">
        <v>2870.25</v>
      </c>
      <c r="C84" s="3">
        <v>190.95</v>
      </c>
      <c r="D84" s="3">
        <v>2870.25</v>
      </c>
      <c r="E84" s="3">
        <v>190.95</v>
      </c>
      <c r="F84" s="3">
        <v>2679.3</v>
      </c>
    </row>
    <row r="85" spans="1:6" x14ac:dyDescent="0.25">
      <c r="B85" s="1"/>
      <c r="C85" s="1"/>
      <c r="D85" s="1"/>
      <c r="E85" s="1"/>
      <c r="F85" s="1"/>
    </row>
    <row r="86" spans="1:6" x14ac:dyDescent="0.25">
      <c r="B86" s="1"/>
      <c r="C86" s="1"/>
      <c r="D86" s="1"/>
      <c r="E86" s="1"/>
      <c r="F86" s="1"/>
    </row>
    <row r="87" spans="1:6" x14ac:dyDescent="0.25">
      <c r="A87" t="s">
        <v>347</v>
      </c>
      <c r="B87" s="1"/>
      <c r="C87" s="1"/>
      <c r="D87" s="1"/>
      <c r="E87" s="1"/>
      <c r="F87" s="1"/>
    </row>
    <row r="88" spans="1:6" x14ac:dyDescent="0.25">
      <c r="A88" t="s">
        <v>348</v>
      </c>
      <c r="B88" s="1">
        <v>4130.1000000000004</v>
      </c>
      <c r="C88" s="1">
        <v>328.02</v>
      </c>
      <c r="D88" s="1">
        <v>4130.1000000000004</v>
      </c>
      <c r="E88" s="1">
        <v>328.02</v>
      </c>
      <c r="F88" s="1">
        <v>3802.08</v>
      </c>
    </row>
    <row r="89" spans="1:6" x14ac:dyDescent="0.25">
      <c r="A89" t="s">
        <v>349</v>
      </c>
      <c r="B89" s="1">
        <v>1749.9</v>
      </c>
      <c r="C89" s="1">
        <v>99.21</v>
      </c>
      <c r="D89" s="1">
        <v>1749.9</v>
      </c>
      <c r="E89" s="1">
        <v>99.21</v>
      </c>
      <c r="F89" s="1">
        <v>1650.69</v>
      </c>
    </row>
    <row r="90" spans="1:6" s="2" customFormat="1" x14ac:dyDescent="0.25">
      <c r="A90" s="2" t="s">
        <v>350</v>
      </c>
      <c r="B90" s="3">
        <v>5880</v>
      </c>
      <c r="C90" s="3">
        <v>427.23</v>
      </c>
      <c r="D90" s="3">
        <v>5880</v>
      </c>
      <c r="E90" s="3">
        <v>427.23</v>
      </c>
      <c r="F90" s="3">
        <v>5452.77</v>
      </c>
    </row>
    <row r="91" spans="1:6" x14ac:dyDescent="0.25">
      <c r="B91" s="1"/>
      <c r="C91" s="1"/>
      <c r="D91" s="1"/>
      <c r="E91" s="1"/>
      <c r="F91" s="1"/>
    </row>
    <row r="92" spans="1:6" x14ac:dyDescent="0.25">
      <c r="A92" t="s">
        <v>351</v>
      </c>
      <c r="B92" s="1">
        <v>119146.2</v>
      </c>
      <c r="C92" s="1">
        <v>9545.49</v>
      </c>
      <c r="D92" s="1">
        <v>119146.2</v>
      </c>
      <c r="E92" s="1">
        <v>9545.49</v>
      </c>
      <c r="F92" s="1">
        <v>109600.71</v>
      </c>
    </row>
    <row r="93" spans="1:6" x14ac:dyDescent="0.25">
      <c r="B93" s="1">
        <f>SUM(B7+B13+B20+B25+B31+B36+B41+B46+B53+B59+B79+B84+B90)</f>
        <v>119146.20000000001</v>
      </c>
      <c r="C93" s="1">
        <f t="shared" ref="C93:F93" si="0">SUM(C7+C13+C20+C25+C31+C36+C41+C46+C53+C59+C79+C84+C90)</f>
        <v>9545.49</v>
      </c>
      <c r="D93" s="1">
        <f t="shared" si="0"/>
        <v>119146.20000000001</v>
      </c>
      <c r="E93" s="1">
        <f t="shared" si="0"/>
        <v>9545.49</v>
      </c>
      <c r="F93" s="1">
        <f t="shared" si="0"/>
        <v>109600.71000000002</v>
      </c>
    </row>
    <row r="94" spans="1:6" s="4" customFormat="1" ht="15.75" x14ac:dyDescent="0.25">
      <c r="A94" s="4" t="s">
        <v>352</v>
      </c>
      <c r="B94" s="5">
        <v>119146.2</v>
      </c>
      <c r="C94" s="5">
        <v>9545.49</v>
      </c>
      <c r="D94" s="5">
        <v>119146.2</v>
      </c>
      <c r="E94" s="5">
        <v>9545.49</v>
      </c>
      <c r="F94" s="5">
        <v>109600.71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Rosalía</vt:lpstr>
      <vt:lpstr>Promotoras</vt:lpstr>
      <vt:lpstr>Asimilados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DIF60</dc:creator>
  <cp:lastModifiedBy>Neftali Haro Vazquez</cp:lastModifiedBy>
  <cp:lastPrinted>2020-09-30T15:58:42Z</cp:lastPrinted>
  <dcterms:created xsi:type="dcterms:W3CDTF">2020-09-14T15:06:25Z</dcterms:created>
  <dcterms:modified xsi:type="dcterms:W3CDTF">2022-10-06T19:36:09Z</dcterms:modified>
</cp:coreProperties>
</file>