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20\9.- Septiembre - 2020\"/>
    </mc:Choice>
  </mc:AlternateContent>
  <bookViews>
    <workbookView xWindow="0" yWindow="0" windowWidth="20460" windowHeight="7380"/>
  </bookViews>
  <sheets>
    <sheet name="Santa Rosalía" sheetId="1" r:id="rId1"/>
    <sheet name="Promotoras" sheetId="5" r:id="rId2"/>
    <sheet name="Asimilados" sheetId="4" r:id="rId3"/>
  </sheets>
  <calcPr calcId="152511"/>
</workbook>
</file>

<file path=xl/calcChain.xml><?xml version="1.0" encoding="utf-8"?>
<calcChain xmlns="http://schemas.openxmlformats.org/spreadsheetml/2006/main">
  <c r="D69" i="5" l="1"/>
  <c r="G356" i="1" s="1"/>
  <c r="G355" i="1"/>
  <c r="G357" i="1" l="1"/>
  <c r="I355" i="1"/>
  <c r="I356" i="1" s="1"/>
  <c r="H67" i="5" l="1"/>
  <c r="G67" i="5"/>
  <c r="F67" i="5"/>
  <c r="E67" i="5"/>
  <c r="D67" i="5"/>
  <c r="C67" i="5"/>
  <c r="B67" i="5"/>
  <c r="F91" i="4" l="1"/>
  <c r="E91" i="4"/>
  <c r="D91" i="4"/>
  <c r="C91" i="4"/>
  <c r="B91" i="4"/>
  <c r="C353" i="1" l="1"/>
  <c r="D353" i="1"/>
  <c r="E353" i="1"/>
  <c r="F353" i="1"/>
  <c r="G353" i="1"/>
  <c r="H353" i="1"/>
  <c r="I353" i="1"/>
  <c r="J353" i="1"/>
  <c r="K353" i="1"/>
  <c r="L353" i="1"/>
  <c r="B353" i="1"/>
</calcChain>
</file>

<file path=xl/sharedStrings.xml><?xml version="1.0" encoding="utf-8"?>
<sst xmlns="http://schemas.openxmlformats.org/spreadsheetml/2006/main" count="388" uniqueCount="353">
  <si>
    <t xml:space="preserve">Reporte  Nomina 1_2018  16/09/2020 30/09/2020 </t>
  </si>
  <si>
    <t xml:space="preserve">NOMBRE                                                       </t>
  </si>
  <si>
    <t xml:space="preserve">SUELDO      </t>
  </si>
  <si>
    <t xml:space="preserve">QUINQUENIO  </t>
  </si>
  <si>
    <t>REEMBOLSO TR</t>
  </si>
  <si>
    <t>VALES DESPEN</t>
  </si>
  <si>
    <t xml:space="preserve">ISR         </t>
  </si>
  <si>
    <t xml:space="preserve">IMSS        </t>
  </si>
  <si>
    <t>CUOTA SINDIC</t>
  </si>
  <si>
    <t xml:space="preserve">INFONAVIT   </t>
  </si>
  <si>
    <t>TOTAL PERCEP</t>
  </si>
  <si>
    <t>TOTAL DEDUCC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</si>
  <si>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</si>
  <si>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</si>
  <si>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</si>
  <si>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MIRIAM ARACELI MACIAS I#IGUEZ                                </t>
  </si>
  <si>
    <t xml:space="preserve">MARIA GUADALUPE MENDEZ AMENEYRO                              </t>
  </si>
  <si>
    <t xml:space="preserve">JOSAFAT REYES HUANTE                                         </t>
  </si>
  <si>
    <t xml:space="preserve"> REHABILITACION                     Tot Emp 3                </t>
  </si>
  <si>
    <t xml:space="preserve"> Departamento      002        *****  ODONTOLOGIA </t>
  </si>
  <si>
    <t xml:space="preserve">FRANCISCO JAVIER FIGUEROA MEZA                               </t>
  </si>
  <si>
    <t xml:space="preserve">GUILLERMINA NAJAR ESTRELLA                                   </t>
  </si>
  <si>
    <t xml:space="preserve">HECTOR ENRIQUE ROSALES CORONA                                </t>
  </si>
  <si>
    <t xml:space="preserve"> ODONTOLOGIA                        Tot Emp 3                </t>
  </si>
  <si>
    <t xml:space="preserve"> Departamento      003        *****  LABORATORIO </t>
  </si>
  <si>
    <t xml:space="preserve">GRACIELA CASILLAS DELGADO                                    </t>
  </si>
  <si>
    <t xml:space="preserve">MA TERESA LOPEZ ROJAS                                        </t>
  </si>
  <si>
    <t xml:space="preserve">DELIA GUADALUPE MONROY RODRIGUEZ                             </t>
  </si>
  <si>
    <t xml:space="preserve">MARIA DE JESUS MORA FLORES                                   </t>
  </si>
  <si>
    <t xml:space="preserve"> LABORATORIO                        Tot Emp 4                </t>
  </si>
  <si>
    <t xml:space="preserve"> Departamento      004        *****  AREA MEDICA </t>
  </si>
  <si>
    <t xml:space="preserve">JOSE CORONA GONZALEZ                                         </t>
  </si>
  <si>
    <t xml:space="preserve">AMPARO TERESA ECHEVERRIA MEZA                                </t>
  </si>
  <si>
    <t xml:space="preserve">HUMBERTO FIERROS GONZALEZ                                    </t>
  </si>
  <si>
    <t xml:space="preserve">ALEJANDRINA LEOS OROZCO                                      </t>
  </si>
  <si>
    <t xml:space="preserve">FELICITAS RUELAS VILLA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</si>
  <si>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</si>
  <si>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</si>
  <si>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XOCHITL MARIA DE LA PAZ CASTAÑEDA ACOSTA                     </t>
  </si>
  <si>
    <t xml:space="preserve">LAURA NAVARRO TOVAR                                          </t>
  </si>
  <si>
    <t xml:space="preserve">MARIANA GUZMAN ANGUIANO                                      </t>
  </si>
  <si>
    <t xml:space="preserve">MARGARITA GUADALUPE BARBA REYNOSO                            </t>
  </si>
  <si>
    <t xml:space="preserve">KATHIA LETICIA LUNA VILLANUEVA                               </t>
  </si>
  <si>
    <t xml:space="preserve"> TRABAJO SOCIAL                     Tot Emp 5                </t>
  </si>
  <si>
    <t xml:space="preserve"> Departamento      006        *****  PROTECCION A LA INFANCIA </t>
  </si>
  <si>
    <t xml:space="preserve">PABLO CERVANTES RODRIGUEZ                                    </t>
  </si>
  <si>
    <t xml:space="preserve">JUAN ALBERTO MORALES SILVA                                   </t>
  </si>
  <si>
    <t xml:space="preserve">RUTH NOEMI NUNEZ LEON                                        </t>
  </si>
  <si>
    <t xml:space="preserve">MARIBEL PIZAÑA PEDROZA                                       </t>
  </si>
  <si>
    <t xml:space="preserve">JAZMIN MARGARITA RADILLO JAUREGUI                            </t>
  </si>
  <si>
    <t xml:space="preserve">MARIBEL GONZALEZ MURGUIA                                     </t>
  </si>
  <si>
    <t xml:space="preserve">NANCY CECILIA FLORES MOJARRO                                 </t>
  </si>
  <si>
    <t xml:space="preserve">BLANCA ESTELA TORRES HERNANDEZ                               </t>
  </si>
  <si>
    <t xml:space="preserve">JUAN ANTONIO LUNA VILLANUEVA                                 </t>
  </si>
  <si>
    <t xml:space="preserve">SILVIA LOERA CERRITOS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</si>
  <si>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</si>
  <si>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</si>
  <si>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SANDRA PATRICIA REYNAGA CORTES                               </t>
  </si>
  <si>
    <t xml:space="preserve">NANCY CAROLINA VILLALOBOS LIRA                               </t>
  </si>
  <si>
    <t xml:space="preserve">LIDIA GARCIA MENDOZA                                         </t>
  </si>
  <si>
    <t xml:space="preserve"> ADULTOS MAYORES                    Tot Emp 3                </t>
  </si>
  <si>
    <t xml:space="preserve"> Departamento      0076       *****  OFICINA SINDICAL </t>
  </si>
  <si>
    <t xml:space="preserve">ADELA JIMENEZ GARCIA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</si>
  <si>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</si>
  <si>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</si>
  <si>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TOMAS CARDENAS GUERRA                                        </t>
  </si>
  <si>
    <t xml:space="preserve">YOLANDA CARRANCO ORTIZ                                       </t>
  </si>
  <si>
    <t xml:space="preserve">NORMA PATRICIA CHAVEZ LOPEZ                                  </t>
  </si>
  <si>
    <t xml:space="preserve">XOCHIL EDIT LOPEZ MALDONADO                                  </t>
  </si>
  <si>
    <t xml:space="preserve">NORMA TELLEZ MATA                                            </t>
  </si>
  <si>
    <t xml:space="preserve">MARIA MAGDALENA VILLARREAL MENDEZ                            </t>
  </si>
  <si>
    <t xml:space="preserve"> ATENCION A LA FAMILIA              Tot Emp 6                </t>
  </si>
  <si>
    <t xml:space="preserve"> Departamento      010        *****  PSICOLOGIA </t>
  </si>
  <si>
    <t xml:space="preserve">ELIZABETH MARCELINA CAMPOS GIL                               </t>
  </si>
  <si>
    <t xml:space="preserve">SANDRA LUZ CORTES HERNANDEZ                                  </t>
  </si>
  <si>
    <t xml:space="preserve">ANA BERTHA GONZALEZ RODRIGUEZ                                </t>
  </si>
  <si>
    <t xml:space="preserve">CECILIA RUBIO CASTA#EDA                                      </t>
  </si>
  <si>
    <t xml:space="preserve">NANCY MARSELA SANDOVAL CARRANZA                              </t>
  </si>
  <si>
    <t xml:space="preserve">MARIA DE LA LUZ ALEJANDRA GARCIA AGUILAR                     </t>
  </si>
  <si>
    <t xml:space="preserve">ROSALIA DE LA TORRE SANTIAGO                                 </t>
  </si>
  <si>
    <t xml:space="preserve">LUCIA ALEJANDRA VILLASEÑOR GOMEZ                             </t>
  </si>
  <si>
    <t xml:space="preserve">ANA FIDELIA NUÑEZ MARTINEZ                                   </t>
  </si>
  <si>
    <t xml:space="preserve">MARIA CONCEPCION MACIAS GAMIÑO                               </t>
  </si>
  <si>
    <t xml:space="preserve">PAOLA LETICIA CABRERA GUTIERREZ                              </t>
  </si>
  <si>
    <t xml:space="preserve">FABIOLA GUADALUPE GONZALEZ LOZANO                            </t>
  </si>
  <si>
    <t xml:space="preserve">ANGELES IZETH CHAVARIN ZAZUETA                               </t>
  </si>
  <si>
    <t xml:space="preserve"> PSICOLOGIA                         Tot Emp 13               </t>
  </si>
  <si>
    <t xml:space="preserve"> Departamento      034        *****  UAVI </t>
  </si>
  <si>
    <t xml:space="preserve">PATRICIA AMARO LOPEZ                                         </t>
  </si>
  <si>
    <t xml:space="preserve">MIRELLA LUCIA BARRIOS CRUZ                                   </t>
  </si>
  <si>
    <t xml:space="preserve">ELIZABETH GONZALEZ BECERRA                                   </t>
  </si>
  <si>
    <t xml:space="preserve"> UAVI                               Tot Emp 3                </t>
  </si>
  <si>
    <t xml:space="preserve"> Departamento      071        *****  CCAPDIS </t>
  </si>
  <si>
    <t xml:space="preserve">MA VICTORIA ALVAREZ CAMBEROS                                 </t>
  </si>
  <si>
    <t xml:space="preserve">ESTHELA GAMIÑO GALAN                                         </t>
  </si>
  <si>
    <t xml:space="preserve">MARIA DEL CARMEN GONZALEZ CHAVEZ                             </t>
  </si>
  <si>
    <t xml:space="preserve">RICARDO MENDOZA PEREZ                                        </t>
  </si>
  <si>
    <t xml:space="preserve">ALEJANDRO MONTES ARIAS                                       </t>
  </si>
  <si>
    <t xml:space="preserve">MA  ANTONIA ROMERO MORALES                                   </t>
  </si>
  <si>
    <t xml:space="preserve">OMAR JORGE VALDEZ RAMIREZ                                    </t>
  </si>
  <si>
    <t xml:space="preserve">XOCHITL BECERRA ROMERO                                       </t>
  </si>
  <si>
    <t xml:space="preserve">MARIA DEL ROSARIO SUAREZ NAVARRO                             </t>
  </si>
  <si>
    <t xml:space="preserve"> CCAPDIS                            Tot Emp 9                </t>
  </si>
  <si>
    <t xml:space="preserve"> Departamento      074        *****  CONSEJO MPAL DE LA FAMILIA TLA </t>
  </si>
  <si>
    <t xml:space="preserve">AMALIA MAYA MORENO                                           </t>
  </si>
  <si>
    <t xml:space="preserve">ELENA TAPIA VERA                                             </t>
  </si>
  <si>
    <t xml:space="preserve">MA GUADALUPE VAZQUEZ MURILLO                                 </t>
  </si>
  <si>
    <t xml:space="preserve"> CONSEJO MPAL DE LA FAMILIA TLA     Tot Emp 3                </t>
  </si>
  <si>
    <t xml:space="preserve"> Departamento      080        *****  CAICS </t>
  </si>
  <si>
    <t xml:space="preserve">MARIA SELENE SANCHEZ RODRIGUEZ                               </t>
  </si>
  <si>
    <t xml:space="preserve"> CAICS                              Tot Emp 1                </t>
  </si>
  <si>
    <t xml:space="preserve"> DESARRO SOCIAL                     Tot Emp 69               </t>
  </si>
  <si>
    <t xml:space="preserve">       Centro Costos     002        *****  CDC </t>
  </si>
  <si>
    <t xml:space="preserve"> Departamento      021        *****  CDC </t>
  </si>
  <si>
    <t xml:space="preserve">FRANCISCO JOSUE TARANGO ALVAREZ                              </t>
  </si>
  <si>
    <t xml:space="preserve"> CDC                                Tot Emp 1                </t>
  </si>
  <si>
    <t xml:space="preserve"> Departamento      036        *****  CDC LIEBRES </t>
  </si>
  <si>
    <t xml:space="preserve">LETICIA MARTINEZ 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</si>
  <si>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</si>
  <si>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</si>
  <si>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MAYRA SUSANA PALOMINO ANTON                                  </t>
  </si>
  <si>
    <t xml:space="preserve"> CDC TATEPOSCO                      Tot Emp 1                </t>
  </si>
  <si>
    <t xml:space="preserve"> Departamento      049        *****  CDC VISTA HERMOSA </t>
  </si>
  <si>
    <t xml:space="preserve">MARICELA ROSAS GASTELO                                       </t>
  </si>
  <si>
    <t xml:space="preserve"> CDC VISTA HERMOSA                  Tot Emp 1                </t>
  </si>
  <si>
    <t xml:space="preserve"> Departamento      050        *****  CDC TOLUQUILLA </t>
  </si>
  <si>
    <t xml:space="preserve">MARIA DEL SOCORRO NAVARRO RODRIGUEZ                          </t>
  </si>
  <si>
    <t xml:space="preserve"> CDC TOLUQUILLA                     Tot Emp 1                </t>
  </si>
  <si>
    <t xml:space="preserve"> Departamento      052        *****  CDC LA DURAZNERA </t>
  </si>
  <si>
    <t xml:space="preserve">GLORIA LIMON GARCIA                                          </t>
  </si>
  <si>
    <t xml:space="preserve"> CDC LA DURAZNERA                   Tot Emp 1                </t>
  </si>
  <si>
    <t xml:space="preserve"> CDC                                Tot Emp 6                </t>
  </si>
  <si>
    <t xml:space="preserve">       Centro Costos     003        *****  JURIDICO </t>
  </si>
  <si>
    <t xml:space="preserve"> Departamento      012        *****  JURIDICO </t>
  </si>
  <si>
    <t xml:space="preserve">LAURA MONSERRAT MONTES MARTINEZ                              </t>
  </si>
  <si>
    <t xml:space="preserve"> JURIDICO                           Tot Emp 1                </t>
  </si>
  <si>
    <t xml:space="preserve">       Centro Costos     004        *****  CONTABILIDAD </t>
  </si>
  <si>
    <t xml:space="preserve"> Departamento      015        *****  CONTABILIDAD </t>
  </si>
  <si>
    <t xml:space="preserve">TERESA DE JESUS CASTELLANOS LOZANO                           </t>
  </si>
  <si>
    <t xml:space="preserve">REBECA ABIGAIL REYES ROMERO                                  </t>
  </si>
  <si>
    <t xml:space="preserve">RUTH LILIANA GONZALEZ GALLEGOS                               </t>
  </si>
  <si>
    <t xml:space="preserve">MONICA GABRIELA BRAVO SALDIVAR                               </t>
  </si>
  <si>
    <t xml:space="preserve">JOSE ANUAR REYNAGA MIRAMONTES                                </t>
  </si>
  <si>
    <t xml:space="preserve"> CONTABILIDAD                       Tot Emp 5                </t>
  </si>
  <si>
    <t xml:space="preserve">       Centro Costos     005        *****  RECURSOS HUMANOS </t>
  </si>
  <si>
    <t xml:space="preserve"> Departamento      013        *****  RECURSOS HUMANOS </t>
  </si>
  <si>
    <t xml:space="preserve">DULCE KARINA CHAVEZ SEVILLA                                  </t>
  </si>
  <si>
    <t xml:space="preserve">MARIA ISABEL GARCIA SERRATOS                                 </t>
  </si>
  <si>
    <t xml:space="preserve"> RECURSOS HUMANOS                   Tot Emp 2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</si>
  <si>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</si>
  <si>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</si>
  <si>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VICTOR HUGO GUTIERREZ VALLADOLID                             </t>
  </si>
  <si>
    <t xml:space="preserve">VIRIDIANA SANCHEZ MIRANDA                                    </t>
  </si>
  <si>
    <t xml:space="preserve"> COMUNICACION SOCIAL                Tot Emp 2                </t>
  </si>
  <si>
    <t xml:space="preserve">       Centro Costos     007        *****  DIRECCION GENERAL </t>
  </si>
  <si>
    <t xml:space="preserve"> Departamento      017        *****  DIRECCION GENERAL </t>
  </si>
  <si>
    <t xml:space="preserve">ABRAHAM JASIEL ZAVALA FREGOSO                                </t>
  </si>
  <si>
    <t xml:space="preserve">MA.DE JESUS GALVAN MORA                                      </t>
  </si>
  <si>
    <t xml:space="preserve">VICTORIA GUADALUPE COVARRUBIAS REYNOSO                       </t>
  </si>
  <si>
    <t xml:space="preserve">DANIEL FONSECA LEON                                          </t>
  </si>
  <si>
    <t xml:space="preserve">JORGE BENJAMIN CERVANTES GUTIERREZ                           </t>
  </si>
  <si>
    <t xml:space="preserve">JAVIER CHAVEZ DONATO                                         </t>
  </si>
  <si>
    <t xml:space="preserve"> DIRECCION GENERAL                  Tot Emp 6                </t>
  </si>
  <si>
    <t xml:space="preserve">       Centro Costos     008        *****  SISTEMAS </t>
  </si>
  <si>
    <t xml:space="preserve"> Departamento      077        *****  SISTEMAS </t>
  </si>
  <si>
    <t xml:space="preserve">NOE RODRIGO RODRIGUEZ CARDENAS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</si>
  <si>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</si>
  <si>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</si>
  <si>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</si>
  <si>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LETICIA ALVAREZ CRUZ                                         </t>
  </si>
  <si>
    <t xml:space="preserve">BERTHA ALICIA BERENICE CONTRERAS DELGADO                     </t>
  </si>
  <si>
    <t xml:space="preserve">ADRIANA LISSETH MACIAS AVILA                                 </t>
  </si>
  <si>
    <t xml:space="preserve">ROBERTO OCHOA ZAMBRANO                                       </t>
  </si>
  <si>
    <t xml:space="preserve">MARIA DE LA PAZ PI#A MAGA#A                                  </t>
  </si>
  <si>
    <t xml:space="preserve">BERTHA ELIZABETH SANCHEZ GARCIA                              </t>
  </si>
  <si>
    <t xml:space="preserve">GRACIELA ZEPEDA MARTINEZ                                     </t>
  </si>
  <si>
    <t xml:space="preserve">ANA TERESA VAZQUEZ VALENCIA                                  </t>
  </si>
  <si>
    <t xml:space="preserve">LUIS MANUEL NUÑO CAMACHO                                     </t>
  </si>
  <si>
    <t xml:space="preserve">OSCAR RENE RAMIREZ GARCIA                                    </t>
  </si>
  <si>
    <t xml:space="preserve">ENRIQUE ZERTUCHE HERNANDEZ                                   </t>
  </si>
  <si>
    <t xml:space="preserve">CINTHYA JEANETTE MARTINEZ MARTINEZ                           </t>
  </si>
  <si>
    <t xml:space="preserve">ISMAEL RIVERA GARCIA                                         </t>
  </si>
  <si>
    <t xml:space="preserve">LETICIA ELIZABETH OLMEDO RAMIREZ                             </t>
  </si>
  <si>
    <t xml:space="preserve">MARIA ELENA RAMIREZ MARISCAL                                 </t>
  </si>
  <si>
    <t xml:space="preserve">VERONICA LARIOS PINTOR                                       </t>
  </si>
  <si>
    <t xml:space="preserve">DAYSI ITZEL MARTINEZ BARAJAS                                 </t>
  </si>
  <si>
    <t xml:space="preserve"> ASISTENCIA ALIMENTARIA             Tot Emp 17               </t>
  </si>
  <si>
    <t xml:space="preserve">       Centro Costos     010        *****  ADMINISTRACION </t>
  </si>
  <si>
    <t xml:space="preserve"> Departamento      030        *****  ADMINISTRACION </t>
  </si>
  <si>
    <t xml:space="preserve">VERONICA COCULA PARRA                                        </t>
  </si>
  <si>
    <t xml:space="preserve">JUAN MANUEL CRUZ MIRELES                                     </t>
  </si>
  <si>
    <t xml:space="preserve">MARIA DE LOURDES GONZALEZ CARRILLO                           </t>
  </si>
  <si>
    <t xml:space="preserve">MAYRA ALEJANDRA GONZALEZ RODRIGUEZ                           </t>
  </si>
  <si>
    <t xml:space="preserve">JOSE JAIME RAMIREZ                                           </t>
  </si>
  <si>
    <t xml:space="preserve">MA LORENZA LOPEZ GONZALEZ                                    </t>
  </si>
  <si>
    <t xml:space="preserve">JUAN PABLO LOPEZ TEJEDA                                      </t>
  </si>
  <si>
    <t xml:space="preserve">MARIA DE LOURDES MELCHOR LOPEZ                               </t>
  </si>
  <si>
    <t xml:space="preserve">JUAN RODRIGUEZ HERNANDEZ                                     </t>
  </si>
  <si>
    <t xml:space="preserve">MARIA EVELIA VILLA GARCIA                                    </t>
  </si>
  <si>
    <t xml:space="preserve">CLAUDIA MENDEZ DE LEON                                       </t>
  </si>
  <si>
    <t xml:space="preserve">ROSA MA GALLEGOS ZAMORA                                      </t>
  </si>
  <si>
    <t xml:space="preserve">ERIKA GIL RAMIREZ                                            </t>
  </si>
  <si>
    <t xml:space="preserve">EDGAR FERNANDO HERNANDEZ CASILLAS                            </t>
  </si>
  <si>
    <t xml:space="preserve">JOSEFINA ENRIQUEZ CORTES                                     </t>
  </si>
  <si>
    <t xml:space="preserve">ANA MARIA CABRERA ALVARADO                                   </t>
  </si>
  <si>
    <t xml:space="preserve"> ADMINISTRACION                     Tot Emp 16               </t>
  </si>
  <si>
    <t xml:space="preserve">       Centro Costos     011        *****  VEHICULOS </t>
  </si>
  <si>
    <t xml:space="preserve"> Departamento      020        *****  VEHICULOS </t>
  </si>
  <si>
    <t xml:space="preserve">MA GUADALUPE ARRIAGA DELGADO                                 </t>
  </si>
  <si>
    <t xml:space="preserve">RAUL BECERRA NAVARRO                                         </t>
  </si>
  <si>
    <t xml:space="preserve">ANTONIO GARCIA ZUNO                                          </t>
  </si>
  <si>
    <t xml:space="preserve">ISIDRO GARCIA ZUNO                                           </t>
  </si>
  <si>
    <t xml:space="preserve">JOSE GUADALUPE PRECIADO TORRES                               </t>
  </si>
  <si>
    <t xml:space="preserve">MARTIN RENDON CHAVEZ                                         </t>
  </si>
  <si>
    <t xml:space="preserve">BERNARDO MARISCAL RIZO                                       </t>
  </si>
  <si>
    <t xml:space="preserve">FRANCISCO JAVIER PAREDES SANTIAGO                            </t>
  </si>
  <si>
    <t xml:space="preserve"> VEHICULOS                          Tot Emp 8                </t>
  </si>
  <si>
    <t xml:space="preserve">       Centro Costos     012        *****  CAIC </t>
  </si>
  <si>
    <t xml:space="preserve"> Departamento      033        *****  CAIC PARQUES </t>
  </si>
  <si>
    <t xml:space="preserve">IRMA ARACELI HERRERA MUÑOZ                                   </t>
  </si>
  <si>
    <t xml:space="preserve"> CAIC PARQUES                       Tot Emp 1                </t>
  </si>
  <si>
    <t xml:space="preserve"> Departamento      058        *****  CAIC COLONIAL </t>
  </si>
  <si>
    <t xml:space="preserve">CLARA AIDE GONZALEZ GUERRERO                                 </t>
  </si>
  <si>
    <t xml:space="preserve">MARIA LETICIA VALENZUELA MARTINEZ                            </t>
  </si>
  <si>
    <t xml:space="preserve">EDITH ALEJANDRA BARRIOS MARTINEZ                             </t>
  </si>
  <si>
    <t xml:space="preserve"> CAIC COLONIAL                      Tot Emp 3                </t>
  </si>
  <si>
    <t xml:space="preserve"> Departamento      059        *****  CAIC SAN PEDRITO </t>
  </si>
  <si>
    <t xml:space="preserve">NORMA ALEXIA MOYA SOLORZANO                                  </t>
  </si>
  <si>
    <t xml:space="preserve"> CAIC SAN PEDRITO                   Tot Emp 1                </t>
  </si>
  <si>
    <t xml:space="preserve"> Departamento      060        *****  CAIC TOLUQUILLA </t>
  </si>
  <si>
    <t xml:space="preserve">PATRICIA MARQUEZ WENCE                                       </t>
  </si>
  <si>
    <t xml:space="preserve">MA REFUGIO ONTIVEROS RODRIGUEZ                               </t>
  </si>
  <si>
    <t xml:space="preserve"> CAIC TOLUQUILLA                    Tot Emp 2                </t>
  </si>
  <si>
    <t xml:space="preserve"> Departamento      061        *****  CAIC NVA STA MARIA </t>
  </si>
  <si>
    <t xml:space="preserve">JUANA DIAZ SANCHEZ                                           </t>
  </si>
  <si>
    <t xml:space="preserve">SACRAMENTO TORRES ORTIZ                                      </t>
  </si>
  <si>
    <t xml:space="preserve"> CAIC NVA STA MARIA                 Tot Emp 2                </t>
  </si>
  <si>
    <t xml:space="preserve"> Departamento      063        *****  CAIC KINDER HUERTAS </t>
  </si>
  <si>
    <t xml:space="preserve">LAURA MARGARITA HERRERA ALVAREZ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</si>
  <si>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</si>
  <si>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</si>
  <si>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EVELIN GUADALUPE VAZQUEZ LLIE                                </t>
  </si>
  <si>
    <t xml:space="preserve">CLAUDIA MONICA HERNANDEZ GAYTAN                              </t>
  </si>
  <si>
    <t xml:space="preserve"> CAIC SAN MARTIN                    Tot Emp 2                </t>
  </si>
  <si>
    <t xml:space="preserve"> Departamento      066        *****  CAIC LAS HUERTAS </t>
  </si>
  <si>
    <t xml:space="preserve">BEATRIZ ADRIANA GARCIA FIERROS                               </t>
  </si>
  <si>
    <t xml:space="preserve">AIDA VEGA BUSTAMANTE                                         </t>
  </si>
  <si>
    <t xml:space="preserve"> CAIC LAS HUERTAS                   Tot Emp 2                </t>
  </si>
  <si>
    <t xml:space="preserve"> CAIC                               Tot Emp 14               </t>
  </si>
  <si>
    <t xml:space="preserve">       Centro Costos     013        *****  DONATIVOS </t>
  </si>
  <si>
    <t xml:space="preserve"> Departamento      068        *****  DONATIVOS </t>
  </si>
  <si>
    <t xml:space="preserve">VIDAL CEBRERO DE LOS SANTOS                                  </t>
  </si>
  <si>
    <t xml:space="preserve"> DONATIVOS                          Tot Emp 1                </t>
  </si>
  <si>
    <t xml:space="preserve"> General                            Tot Emp 148              </t>
  </si>
  <si>
    <t>HONORARIOS A</t>
  </si>
  <si>
    <t xml:space="preserve">       Centro Costos     0001       *****  CAICS </t>
  </si>
  <si>
    <t xml:space="preserve"> Departamento      0001       *****  TOLUQUILLA </t>
  </si>
  <si>
    <t xml:space="preserve">ARACELI PADILLA NAZARIO                                      </t>
  </si>
  <si>
    <t xml:space="preserve"> TOLUQUILLA                         Tot Emp 1                </t>
  </si>
  <si>
    <t xml:space="preserve"> Departamento      0003       *****  NUEVA SANTA MARIA </t>
  </si>
  <si>
    <t xml:space="preserve">CLAUDIA CAROLINA LOPEZ ALONSO                                </t>
  </si>
  <si>
    <t xml:space="preserve">SARAHI MARGARITA SANCHEZ BEATRIZ                             </t>
  </si>
  <si>
    <t xml:space="preserve"> NUEVA SANTA MARIA                  Tot Emp 2                </t>
  </si>
  <si>
    <t xml:space="preserve"> Departamento      0004       *****  PARQUES SANTA MARIA </t>
  </si>
  <si>
    <t xml:space="preserve">CECILIA GONZALEZ ZAVALA                                      </t>
  </si>
  <si>
    <t xml:space="preserve">EMMA OCAMPO ORTIZ                                            </t>
  </si>
  <si>
    <t xml:space="preserve">GETZEMANI ALEXA GUZMAN MAGAÑA                                </t>
  </si>
  <si>
    <t xml:space="preserve"> PARQUES SANTA MARIA                Tot Emp 3                </t>
  </si>
  <si>
    <t xml:space="preserve"> Departamento      0007       *****  COLONIAL TLAQUEPAQUE </t>
  </si>
  <si>
    <t xml:space="preserve">RAQUEL VAZQUEZ GONZALEZ                                      </t>
  </si>
  <si>
    <t xml:space="preserve"> COLONIAL TLAQUEPAQUE               Tot Emp 1                </t>
  </si>
  <si>
    <t xml:space="preserve"> Departamento      0014       *****  ADMINISTRACION </t>
  </si>
  <si>
    <t xml:space="preserve">SANDRA BERENICE GUTIERREZ MELCHOR                            </t>
  </si>
  <si>
    <t xml:space="preserve"> ADMINISTRACION                     Tot Emp 1                </t>
  </si>
  <si>
    <t xml:space="preserve"> Departamento      0060       *****  VEHICULOS </t>
  </si>
  <si>
    <t xml:space="preserve">LUIS ENRIQUE GUTIERREZ GONZALEZ                              </t>
  </si>
  <si>
    <t xml:space="preserve"> VEHICULOS                          Tot Emp 1                </t>
  </si>
  <si>
    <t xml:space="preserve"> Departamento      0071       *****  CCAPDIS </t>
  </si>
  <si>
    <t xml:space="preserve">GARCIA ELISEO LOPEZ                                          </t>
  </si>
  <si>
    <t xml:space="preserve"> CCAPDIS                            Tot Emp 1                </t>
  </si>
  <si>
    <t xml:space="preserve">ELBA CRISTINA VILLAVICENCIO BARAJAS                          </t>
  </si>
  <si>
    <t xml:space="preserve"> PSICOLOGIA                         Tot Emp 1                </t>
  </si>
  <si>
    <t xml:space="preserve"> Departamento      015        *****  CONSEJO MUNICIPAL </t>
  </si>
  <si>
    <t xml:space="preserve">MIRIAM PAULINA CARVAJAL GONZALEZ                             </t>
  </si>
  <si>
    <t xml:space="preserve">LEIVER GOMEZ DELGADILLO                                      </t>
  </si>
  <si>
    <t xml:space="preserve">CLAUDIA BADILLO LOERA                                        </t>
  </si>
  <si>
    <t xml:space="preserve"> CONSEJO MUNICIPAL                  Tot Emp 3                </t>
  </si>
  <si>
    <t xml:space="preserve">JUAN MANUEL FIERROS BUSTOS                                   </t>
  </si>
  <si>
    <t xml:space="preserve"> DIRECCION GENERAL                  Tot Emp 1                </t>
  </si>
  <si>
    <t xml:space="preserve">ANA KAREN MONTALVO RODRIGUEZ                                 </t>
  </si>
  <si>
    <t xml:space="preserve">SANDRA LOPEZ RAVELERO                                        </t>
  </si>
  <si>
    <t xml:space="preserve">ACIDALIA BANDERAS GUSMAN                                     </t>
  </si>
  <si>
    <t xml:space="preserve">MARIA DEL SOCORRO REYES GONZALEZ                             </t>
  </si>
  <si>
    <t xml:space="preserve">MA. GLORIA ISLAS HUERTA                                      </t>
  </si>
  <si>
    <t xml:space="preserve">PATRICIA ANABEL CORTES PORTUGAL                              </t>
  </si>
  <si>
    <t xml:space="preserve">MARIA DEL CARMEN ALVAREZ GONZALEZ                            </t>
  </si>
  <si>
    <t xml:space="preserve">MARIA DE LA LUZ ALVAREZ DIAZ                                 </t>
  </si>
  <si>
    <t xml:space="preserve">ELIZABETH HERNANDEZ SALAS                                    </t>
  </si>
  <si>
    <t xml:space="preserve">MARCELA DEL RAYO RAMIREZ RUVALCABA                           </t>
  </si>
  <si>
    <t xml:space="preserve">ANA CRISTINA HERNANDEZ GODINEZ                               </t>
  </si>
  <si>
    <t xml:space="preserve">EULALIA GARCIA HERNANDEZ                                     </t>
  </si>
  <si>
    <t xml:space="preserve">VIRIDIANA ELIZABETH LARA VARGAS                              </t>
  </si>
  <si>
    <t xml:space="preserve">EMILIA DIAZ COCULA                                           </t>
  </si>
  <si>
    <t xml:space="preserve">CLAUDIA ELIZABETH ANGULO HERNANDEZ                           </t>
  </si>
  <si>
    <t xml:space="preserve">PAULA VALLE RAMIRES                                          </t>
  </si>
  <si>
    <t xml:space="preserve"> CDC                                Tot Emp 16               </t>
  </si>
  <si>
    <t xml:space="preserve">FRANCISCO EMMANUEL LOPEZ ROSAS                               </t>
  </si>
  <si>
    <t xml:space="preserve"> UAVI                               Tot Emp 1                </t>
  </si>
  <si>
    <t xml:space="preserve"> Departamento      059        *****  TRABAJO SOCIAL </t>
  </si>
  <si>
    <t xml:space="preserve">CARMEN FABIOLA GONZALEZ FIERROS                              </t>
  </si>
  <si>
    <t xml:space="preserve">MARIA GUADALUPE MORENO CEDEÑO                                </t>
  </si>
  <si>
    <t xml:space="preserve"> TRABAJO SOCIAL                     Tot Emp 2                </t>
  </si>
  <si>
    <t xml:space="preserve"> CAICS                              Tot Emp 34               </t>
  </si>
  <si>
    <t xml:space="preserve"> General                            Tot Emp 34               </t>
  </si>
  <si>
    <t xml:space="preserve">MARIA VERONICA FLORES DE LA MORA                             </t>
  </si>
  <si>
    <t xml:space="preserve">LARIZA DANIELA RODRIGUEZ MARTINEZ                            </t>
  </si>
  <si>
    <t xml:space="preserve"> TOLUQUILLA                         Tot Emp 2                </t>
  </si>
  <si>
    <t xml:space="preserve">GUADALUPE LISSETTE CANIZALES ALCALA                          </t>
  </si>
  <si>
    <t xml:space="preserve">MARICELA TORRES HINOJOSA                                     </t>
  </si>
  <si>
    <t xml:space="preserve">JOSELYN ALEJANDRA TAPIA REYES                                </t>
  </si>
  <si>
    <t xml:space="preserve"> PARQUES SANTA MARIA                Tot Emp 1                </t>
  </si>
  <si>
    <t xml:space="preserve"> Departamento      0005       *****  CAICS SAN PEDRITO </t>
  </si>
  <si>
    <t xml:space="preserve">MARIA DEL CARMEN RODRIGUEZ COVARRUBIAS                       </t>
  </si>
  <si>
    <t xml:space="preserve">ARACELI ELVIRO HARO                                          </t>
  </si>
  <si>
    <t xml:space="preserve">MARIA GUADALUPE REYES SALINAS                                </t>
  </si>
  <si>
    <t xml:space="preserve">BLANCA PATRICIA ROBLEDO HERNANDEZ                            </t>
  </si>
  <si>
    <t xml:space="preserve">MAYRA GUADALUPE GARCIA CHAVEZ                                </t>
  </si>
  <si>
    <t xml:space="preserve"> CAICS SAN PEDRITO                  Tot Emp 5                </t>
  </si>
  <si>
    <t xml:space="preserve"> Departamento      0006       *****  KINDER HUERTAS </t>
  </si>
  <si>
    <t xml:space="preserve">MARIA ANGELICA GARCIA RIOS                                   </t>
  </si>
  <si>
    <t xml:space="preserve">MARIA MARCELA VALENCIANO ASCENCIO                            </t>
  </si>
  <si>
    <t xml:space="preserve">DAYNA  ALEXSI MEDINA LUPERCIO                                </t>
  </si>
  <si>
    <t xml:space="preserve"> KINDER HUERTAS                     Tot Emp 3                </t>
  </si>
  <si>
    <t xml:space="preserve">MARIA MAGDALENA ARAUJO CUEVAS                                </t>
  </si>
  <si>
    <t xml:space="preserve">MARTHA BEATRIZ GARCIA OROZCO                                 </t>
  </si>
  <si>
    <t xml:space="preserve">ALEJANDRA GUADALUPE GONZALEZ LOPEZ                           </t>
  </si>
  <si>
    <t xml:space="preserve"> COLONIAL TLAQUEPAQUE               Tot Emp 3                </t>
  </si>
  <si>
    <t xml:space="preserve"> Departamento      0008       *****  CAIC HUERTAS </t>
  </si>
  <si>
    <t xml:space="preserve">NERIDA LETICIA RUBIO MONSIVAIS                               </t>
  </si>
  <si>
    <t xml:space="preserve"> CAIC HUERTAS                       Tot Emp 1                </t>
  </si>
  <si>
    <t xml:space="preserve"> Departamento      0009       *****  SAN MARTIN DE LAS FLORES </t>
  </si>
  <si>
    <t xml:space="preserve">MARIA DEL CARMEN DELGADILLO NUÑEZ                            </t>
  </si>
  <si>
    <t xml:space="preserve">ALMA DELIA PACHUCA LOPEZ                                     </t>
  </si>
  <si>
    <t xml:space="preserve"> SAN MARTIN DE LAS FLORES           Tot Emp 2                </t>
  </si>
  <si>
    <t xml:space="preserve"> Departamento      0014       *****  CDC </t>
  </si>
  <si>
    <t xml:space="preserve">MAYRA ISABEL AVALOS ROBLES                                   </t>
  </si>
  <si>
    <t xml:space="preserve">CINDY GUADALUPE NUÑEZ GUTIERREZ                              </t>
  </si>
  <si>
    <t xml:space="preserve"> CDC                                Tot Emp 2                </t>
  </si>
  <si>
    <t xml:space="preserve"> Departamento      0022       *****  DEPARTAMENTO VEHICULOS </t>
  </si>
  <si>
    <t xml:space="preserve">CARMEN YANKARAR LOPEZ RAMIREZ                                </t>
  </si>
  <si>
    <t xml:space="preserve"> DEPARTAMENTO VEHICULOS             Tot Emp 1                </t>
  </si>
  <si>
    <t xml:space="preserve"> CAICS                              Tot Emp 22               </t>
  </si>
  <si>
    <t xml:space="preserve"> General                            Tot Emp 22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</si>
</sst>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1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/>
    <xf numFmtId="44" fontId="0" fillId="0" borderId="0" xfId="0" applyNumberFormat="1"/>
    <xf numFmtId="44" fontId="16" fillId="0" borderId="0" xfId="0" applyNumberFormat="1" applyFont="1"/>
    <xf numFmtId="44" fontId="19" fillId="0" borderId="0" xfId="0" applyNumberFormat="1" applyFont="1"/>
    <xf numFmtId="44" fontId="0" fillId="0" borderId="10" xfId="0" applyNumberFormat="1" applyBorder="1"/>
    <xf numFmtId="0" fontId="0" fillId="33" borderId="0" xfId="0" applyFill="1"/>
    <xf numFmtId="0" fontId="18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61" bestFit="1" customWidth="1"/>
    <col min="2" max="2" width="13.85546875" bestFit="1" customWidth="1"/>
    <col min="3" max="3" width="13.28515625" customWidth="1"/>
    <col min="4" max="4" width="12.85546875" customWidth="1"/>
    <col min="5" max="6" width="13.85546875" bestFit="1" customWidth="1"/>
    <col min="7" max="7" width="12.7109375" bestFit="1" customWidth="1"/>
    <col min="8" max="8" width="11.5703125" bestFit="1" customWidth="1"/>
    <col min="9" max="9" width="12.85546875" bestFit="1" customWidth="1"/>
    <col min="10" max="10" width="15.5703125" bestFit="1" customWidth="1"/>
    <col min="11" max="12" width="13.85546875" bestFit="1" customWidth="1"/>
  </cols>
  <sheetData>
    <row r="1" spans="1:12" x14ac:dyDescent="0.25">
      <c r="A1" s="9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0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x14ac:dyDescent="0.25">
      <c r="A3" t="s">
        <v>13</v>
      </c>
    </row>
    <row r="5" spans="1:12" x14ac:dyDescent="0.25">
      <c r="A5" t="s">
        <v>14</v>
      </c>
    </row>
    <row r="6" spans="1:12" x14ac:dyDescent="0.25">
      <c r="A6" t="s">
        <v>15</v>
      </c>
      <c r="B6" s="4">
        <v>7013.7</v>
      </c>
      <c r="C6" s="4">
        <v>526.79999999999995</v>
      </c>
      <c r="D6" s="4">
        <v>208</v>
      </c>
      <c r="E6" s="4">
        <v>832</v>
      </c>
      <c r="F6" s="4">
        <v>972.44</v>
      </c>
      <c r="G6" s="4">
        <v>125.47</v>
      </c>
      <c r="H6" s="4">
        <v>31.69</v>
      </c>
      <c r="I6" s="4">
        <v>427.62</v>
      </c>
      <c r="J6" s="4">
        <v>8580.5</v>
      </c>
      <c r="K6" s="4">
        <v>3688.57</v>
      </c>
      <c r="L6" s="4">
        <v>4891.93</v>
      </c>
    </row>
    <row r="7" spans="1:12" x14ac:dyDescent="0.25">
      <c r="A7" t="s">
        <v>16</v>
      </c>
      <c r="B7" s="4">
        <v>5298.9</v>
      </c>
      <c r="C7" s="4">
        <v>824.96</v>
      </c>
      <c r="D7" s="4">
        <v>208</v>
      </c>
      <c r="E7" s="4">
        <v>832</v>
      </c>
      <c r="F7" s="4">
        <v>669.84</v>
      </c>
      <c r="G7" s="4">
        <v>98.78</v>
      </c>
      <c r="H7" s="4">
        <v>31.69</v>
      </c>
      <c r="I7" s="4">
        <v>346.73</v>
      </c>
      <c r="J7" s="4">
        <v>7163.86</v>
      </c>
      <c r="K7" s="4">
        <v>2507.0100000000002</v>
      </c>
      <c r="L7" s="4">
        <v>4656.8500000000004</v>
      </c>
    </row>
    <row r="8" spans="1:12" x14ac:dyDescent="0.25">
      <c r="A8" t="s">
        <v>17</v>
      </c>
      <c r="B8" s="4">
        <v>7013.7</v>
      </c>
      <c r="C8" s="4">
        <v>790.2</v>
      </c>
      <c r="D8" s="4">
        <v>208</v>
      </c>
      <c r="E8" s="4">
        <v>832</v>
      </c>
      <c r="F8" s="4">
        <v>1028.69</v>
      </c>
      <c r="G8" s="4">
        <v>130.01</v>
      </c>
      <c r="H8" s="4">
        <v>31.69</v>
      </c>
      <c r="I8" s="4">
        <v>441.4</v>
      </c>
      <c r="J8" s="4">
        <v>8843.9</v>
      </c>
      <c r="K8" s="4">
        <v>3801.3</v>
      </c>
      <c r="L8" s="4">
        <v>5042.6000000000004</v>
      </c>
    </row>
    <row r="9" spans="1:12" s="2" customFormat="1" x14ac:dyDescent="0.25">
      <c r="A9" s="2" t="s">
        <v>18</v>
      </c>
      <c r="B9" s="5">
        <v>19326.3</v>
      </c>
      <c r="C9" s="5">
        <v>2141.96</v>
      </c>
      <c r="D9" s="5">
        <v>624</v>
      </c>
      <c r="E9" s="5">
        <v>2496</v>
      </c>
      <c r="F9" s="5">
        <v>2670.97</v>
      </c>
      <c r="G9" s="5">
        <v>354.26</v>
      </c>
      <c r="H9" s="5">
        <v>95.07</v>
      </c>
      <c r="I9" s="5">
        <v>1215.75</v>
      </c>
      <c r="J9" s="5">
        <v>24588.26</v>
      </c>
      <c r="K9" s="5">
        <v>9996.8799999999992</v>
      </c>
      <c r="L9" s="5">
        <v>14591.38</v>
      </c>
    </row>
    <row r="10" spans="1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t="s">
        <v>20</v>
      </c>
      <c r="B13" s="4">
        <v>9058.9500000000007</v>
      </c>
      <c r="C13" s="4">
        <v>1326.28</v>
      </c>
      <c r="D13" s="4">
        <v>208</v>
      </c>
      <c r="E13" s="4">
        <v>832</v>
      </c>
      <c r="F13" s="4">
        <v>1580.07</v>
      </c>
      <c r="G13" s="4">
        <v>156.36000000000001</v>
      </c>
      <c r="H13" s="4">
        <v>31.69</v>
      </c>
      <c r="I13" s="4">
        <v>521.21</v>
      </c>
      <c r="J13" s="4">
        <v>11425.23</v>
      </c>
      <c r="K13" s="4">
        <v>3767.26</v>
      </c>
      <c r="L13" s="4">
        <v>7657.97</v>
      </c>
    </row>
    <row r="14" spans="1:12" x14ac:dyDescent="0.25">
      <c r="A14" t="s">
        <v>21</v>
      </c>
      <c r="B14" s="4">
        <v>9058.9500000000007</v>
      </c>
      <c r="C14" s="4">
        <v>1326.28</v>
      </c>
      <c r="D14" s="4">
        <v>208</v>
      </c>
      <c r="E14" s="4">
        <v>832</v>
      </c>
      <c r="F14" s="4">
        <v>1580.06</v>
      </c>
      <c r="G14" s="4">
        <v>175.21</v>
      </c>
      <c r="H14" s="4">
        <v>31.69</v>
      </c>
      <c r="I14" s="4">
        <v>578.29999999999995</v>
      </c>
      <c r="J14" s="4">
        <v>11425.23</v>
      </c>
      <c r="K14" s="4">
        <v>2749.08</v>
      </c>
      <c r="L14" s="4">
        <v>8676.15</v>
      </c>
    </row>
    <row r="15" spans="1:12" x14ac:dyDescent="0.25">
      <c r="A15" t="s">
        <v>22</v>
      </c>
      <c r="B15" s="4">
        <v>9058.9500000000007</v>
      </c>
      <c r="C15" s="4">
        <v>1326.28</v>
      </c>
      <c r="D15" s="4">
        <v>208</v>
      </c>
      <c r="E15" s="4">
        <v>832</v>
      </c>
      <c r="F15" s="4">
        <v>1580.06</v>
      </c>
      <c r="G15" s="4">
        <v>175.21</v>
      </c>
      <c r="H15" s="4">
        <v>31.69</v>
      </c>
      <c r="I15" s="4">
        <v>578.29999999999995</v>
      </c>
      <c r="J15" s="4">
        <v>11425.23</v>
      </c>
      <c r="K15" s="4">
        <v>5892.48</v>
      </c>
      <c r="L15" s="4">
        <v>5532.75</v>
      </c>
    </row>
    <row r="16" spans="1:12" s="2" customFormat="1" x14ac:dyDescent="0.25">
      <c r="A16" s="2" t="s">
        <v>23</v>
      </c>
      <c r="B16" s="5">
        <v>27176.85</v>
      </c>
      <c r="C16" s="5">
        <v>3978.84</v>
      </c>
      <c r="D16" s="5">
        <v>624</v>
      </c>
      <c r="E16" s="5">
        <v>2496</v>
      </c>
      <c r="F16" s="5">
        <v>4740.1899999999996</v>
      </c>
      <c r="G16" s="5">
        <v>506.78</v>
      </c>
      <c r="H16" s="5">
        <v>95.07</v>
      </c>
      <c r="I16" s="5">
        <v>1677.81</v>
      </c>
      <c r="J16" s="5">
        <v>34275.69</v>
      </c>
      <c r="K16" s="5">
        <v>12408.82</v>
      </c>
      <c r="L16" s="5">
        <v>21866.87</v>
      </c>
    </row>
    <row r="17" spans="1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t="s">
        <v>24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t="s">
        <v>25</v>
      </c>
      <c r="B20" s="4">
        <v>8618.1</v>
      </c>
      <c r="C20" s="4">
        <v>950.64</v>
      </c>
      <c r="D20" s="4">
        <v>208</v>
      </c>
      <c r="E20" s="4">
        <v>832</v>
      </c>
      <c r="F20" s="4">
        <v>1405.67</v>
      </c>
      <c r="G20" s="4">
        <v>161.91999999999999</v>
      </c>
      <c r="H20" s="4">
        <v>31.69</v>
      </c>
      <c r="I20" s="4">
        <v>538.04</v>
      </c>
      <c r="J20" s="4">
        <v>10608.74</v>
      </c>
      <c r="K20" s="4">
        <v>2552.34</v>
      </c>
      <c r="L20" s="4">
        <v>8056.4</v>
      </c>
    </row>
    <row r="21" spans="1:12" x14ac:dyDescent="0.25">
      <c r="A21" t="s">
        <v>26</v>
      </c>
      <c r="B21" s="4">
        <v>8618.1</v>
      </c>
      <c r="C21" s="4">
        <v>1584.4</v>
      </c>
      <c r="D21" s="4">
        <v>208</v>
      </c>
      <c r="E21" s="4">
        <v>832</v>
      </c>
      <c r="F21" s="4">
        <v>1541.03</v>
      </c>
      <c r="G21" s="4">
        <v>170.56</v>
      </c>
      <c r="H21" s="4">
        <v>31.69</v>
      </c>
      <c r="I21" s="4">
        <v>564.26</v>
      </c>
      <c r="J21" s="4">
        <v>11242.5</v>
      </c>
      <c r="K21" s="4">
        <v>2702.24</v>
      </c>
      <c r="L21" s="4">
        <v>8540.26</v>
      </c>
    </row>
    <row r="22" spans="1:12" x14ac:dyDescent="0.25">
      <c r="A22" t="s">
        <v>27</v>
      </c>
      <c r="B22" s="4">
        <v>8618.1</v>
      </c>
      <c r="C22" s="4">
        <v>1584.4</v>
      </c>
      <c r="D22" s="4">
        <v>208</v>
      </c>
      <c r="E22" s="4">
        <v>832</v>
      </c>
      <c r="F22" s="4">
        <v>1541.03</v>
      </c>
      <c r="G22" s="4">
        <v>170.56</v>
      </c>
      <c r="H22" s="4">
        <v>31.69</v>
      </c>
      <c r="I22" s="4">
        <v>564.26</v>
      </c>
      <c r="J22" s="4">
        <v>11242.5</v>
      </c>
      <c r="K22" s="4">
        <v>4279.03</v>
      </c>
      <c r="L22" s="4">
        <v>6963.47</v>
      </c>
    </row>
    <row r="23" spans="1:12" x14ac:dyDescent="0.25">
      <c r="A23" t="s">
        <v>28</v>
      </c>
      <c r="B23" s="4">
        <v>8618.1</v>
      </c>
      <c r="C23" s="4">
        <v>1267.52</v>
      </c>
      <c r="D23" s="4">
        <v>208</v>
      </c>
      <c r="E23" s="4">
        <v>832</v>
      </c>
      <c r="F23" s="4">
        <v>1473.35</v>
      </c>
      <c r="G23" s="4">
        <v>166.24</v>
      </c>
      <c r="H23" s="4">
        <v>31.69</v>
      </c>
      <c r="I23" s="4">
        <v>551.15</v>
      </c>
      <c r="J23" s="4">
        <v>10925.62</v>
      </c>
      <c r="K23" s="4">
        <v>2627.29</v>
      </c>
      <c r="L23" s="4">
        <v>8298.33</v>
      </c>
    </row>
    <row r="24" spans="1:12" s="2" customFormat="1" x14ac:dyDescent="0.25">
      <c r="A24" s="2" t="s">
        <v>29</v>
      </c>
      <c r="B24" s="5">
        <v>34472.400000000001</v>
      </c>
      <c r="C24" s="5">
        <v>5386.96</v>
      </c>
      <c r="D24" s="5">
        <v>832</v>
      </c>
      <c r="E24" s="5">
        <v>3328</v>
      </c>
      <c r="F24" s="5">
        <v>5961.08</v>
      </c>
      <c r="G24" s="5">
        <v>669.28</v>
      </c>
      <c r="H24" s="5">
        <v>126.76</v>
      </c>
      <c r="I24" s="5">
        <v>2217.71</v>
      </c>
      <c r="J24" s="5">
        <v>44019.360000000001</v>
      </c>
      <c r="K24" s="5">
        <v>12160.9</v>
      </c>
      <c r="L24" s="5">
        <v>31858.46</v>
      </c>
    </row>
    <row r="25" spans="1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t="s">
        <v>30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t="s">
        <v>31</v>
      </c>
      <c r="B28" s="4">
        <v>9058.9500000000007</v>
      </c>
      <c r="C28" s="4">
        <v>1326.28</v>
      </c>
      <c r="D28" s="4">
        <v>208</v>
      </c>
      <c r="E28" s="4">
        <v>832</v>
      </c>
      <c r="F28" s="4">
        <v>1580.06</v>
      </c>
      <c r="G28" s="4">
        <v>175.21</v>
      </c>
      <c r="H28" s="4">
        <v>31.69</v>
      </c>
      <c r="I28" s="4">
        <v>578.29999999999995</v>
      </c>
      <c r="J28" s="4">
        <v>11425.23</v>
      </c>
      <c r="K28" s="4">
        <v>2749.08</v>
      </c>
      <c r="L28" s="4">
        <v>8676.15</v>
      </c>
    </row>
    <row r="29" spans="1:12" x14ac:dyDescent="0.25">
      <c r="A29" t="s">
        <v>32</v>
      </c>
      <c r="B29" s="4">
        <v>9058.9500000000007</v>
      </c>
      <c r="C29" s="4">
        <v>1326.28</v>
      </c>
      <c r="D29" s="4">
        <v>208</v>
      </c>
      <c r="E29" s="4">
        <v>832</v>
      </c>
      <c r="F29" s="4">
        <v>1580.06</v>
      </c>
      <c r="G29" s="4">
        <v>175.21</v>
      </c>
      <c r="H29" s="4">
        <v>31.69</v>
      </c>
      <c r="I29" s="4">
        <v>578.29999999999995</v>
      </c>
      <c r="J29" s="4">
        <v>11425.23</v>
      </c>
      <c r="K29" s="4">
        <v>5487.87</v>
      </c>
      <c r="L29" s="4">
        <v>5937.36</v>
      </c>
    </row>
    <row r="30" spans="1:12" x14ac:dyDescent="0.25">
      <c r="A30" t="s">
        <v>33</v>
      </c>
      <c r="B30" s="4">
        <v>9058.9500000000007</v>
      </c>
      <c r="C30" s="4">
        <v>1657.85</v>
      </c>
      <c r="D30" s="4">
        <v>208</v>
      </c>
      <c r="E30" s="4">
        <v>832</v>
      </c>
      <c r="F30" s="4">
        <v>1650.89</v>
      </c>
      <c r="G30" s="4">
        <v>180.12</v>
      </c>
      <c r="H30" s="4">
        <v>31.69</v>
      </c>
      <c r="I30" s="4">
        <v>593.24</v>
      </c>
      <c r="J30" s="4">
        <v>11756.8</v>
      </c>
      <c r="K30" s="4">
        <v>2828.18</v>
      </c>
      <c r="L30" s="4">
        <v>8928.6200000000008</v>
      </c>
    </row>
    <row r="31" spans="1:12" x14ac:dyDescent="0.25">
      <c r="A31" t="s">
        <v>34</v>
      </c>
      <c r="B31" s="4">
        <v>9058.9500000000007</v>
      </c>
      <c r="C31" s="4">
        <v>1326.28</v>
      </c>
      <c r="D31" s="4">
        <v>208</v>
      </c>
      <c r="E31" s="4">
        <v>832</v>
      </c>
      <c r="F31" s="4">
        <v>1580.06</v>
      </c>
      <c r="G31" s="4">
        <v>175.55</v>
      </c>
      <c r="H31" s="4">
        <v>31.69</v>
      </c>
      <c r="I31" s="4">
        <v>579.34</v>
      </c>
      <c r="J31" s="4">
        <v>11425.23</v>
      </c>
      <c r="K31" s="4">
        <v>2749.65</v>
      </c>
      <c r="L31" s="4">
        <v>8675.58</v>
      </c>
    </row>
    <row r="32" spans="1:12" x14ac:dyDescent="0.25">
      <c r="A32" t="s">
        <v>35</v>
      </c>
      <c r="B32" s="4">
        <v>5647.5</v>
      </c>
      <c r="C32" s="4">
        <v>435.72</v>
      </c>
      <c r="D32" s="4">
        <v>208</v>
      </c>
      <c r="E32" s="4">
        <v>832</v>
      </c>
      <c r="F32" s="4">
        <v>661.15</v>
      </c>
      <c r="G32" s="4">
        <v>99.86</v>
      </c>
      <c r="H32" s="4">
        <v>31.69</v>
      </c>
      <c r="I32" s="4">
        <v>350</v>
      </c>
      <c r="J32" s="4">
        <v>7123.22</v>
      </c>
      <c r="K32" s="4">
        <v>1703.45</v>
      </c>
      <c r="L32" s="4">
        <v>5419.77</v>
      </c>
    </row>
    <row r="33" spans="1:12" s="2" customFormat="1" x14ac:dyDescent="0.25">
      <c r="A33" s="2" t="s">
        <v>36</v>
      </c>
      <c r="B33" s="5">
        <v>41883.300000000003</v>
      </c>
      <c r="C33" s="5">
        <v>6072.41</v>
      </c>
      <c r="D33" s="5">
        <v>1040</v>
      </c>
      <c r="E33" s="5">
        <v>4160</v>
      </c>
      <c r="F33" s="5">
        <v>7052.22</v>
      </c>
      <c r="G33" s="5">
        <v>805.95</v>
      </c>
      <c r="H33" s="5">
        <v>158.44999999999999</v>
      </c>
      <c r="I33" s="5">
        <v>2679.18</v>
      </c>
      <c r="J33" s="5">
        <v>53155.71</v>
      </c>
      <c r="K33" s="5">
        <v>15518.23</v>
      </c>
      <c r="L33" s="5">
        <v>37637.480000000003</v>
      </c>
    </row>
    <row r="34" spans="1:12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t="s">
        <v>37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t="s">
        <v>38</v>
      </c>
      <c r="B37" s="4">
        <v>6208.95</v>
      </c>
      <c r="C37" s="4">
        <v>946.28</v>
      </c>
      <c r="D37" s="4">
        <v>208</v>
      </c>
      <c r="E37" s="4">
        <v>832</v>
      </c>
      <c r="F37" s="4">
        <v>890.14</v>
      </c>
      <c r="G37" s="4">
        <v>117.28</v>
      </c>
      <c r="H37" s="4">
        <v>31.69</v>
      </c>
      <c r="I37" s="4">
        <v>402.77</v>
      </c>
      <c r="J37" s="4">
        <v>8195.23</v>
      </c>
      <c r="K37" s="4">
        <v>1961.73</v>
      </c>
      <c r="L37" s="4">
        <v>6233.5</v>
      </c>
    </row>
    <row r="38" spans="1:12" x14ac:dyDescent="0.25">
      <c r="A38" t="s">
        <v>39</v>
      </c>
      <c r="B38" s="4">
        <v>0</v>
      </c>
      <c r="C38" s="4">
        <v>357.02</v>
      </c>
      <c r="D38" s="4">
        <v>0</v>
      </c>
      <c r="E38" s="4">
        <v>0</v>
      </c>
      <c r="F38" s="4">
        <v>61.58</v>
      </c>
      <c r="G38" s="4">
        <v>0</v>
      </c>
      <c r="H38" s="4">
        <v>31.69</v>
      </c>
      <c r="I38" s="4">
        <v>0</v>
      </c>
      <c r="J38" s="4">
        <v>2918.19</v>
      </c>
      <c r="K38" s="4">
        <v>1772.87</v>
      </c>
      <c r="L38" s="4">
        <v>1145.32</v>
      </c>
    </row>
    <row r="39" spans="1:12" x14ac:dyDescent="0.25">
      <c r="A39" t="s">
        <v>40</v>
      </c>
      <c r="B39" s="4">
        <v>6208.95</v>
      </c>
      <c r="C39" s="4">
        <v>236.57</v>
      </c>
      <c r="D39" s="4">
        <v>208</v>
      </c>
      <c r="E39" s="4">
        <v>832</v>
      </c>
      <c r="F39" s="4">
        <v>738.54</v>
      </c>
      <c r="G39" s="4">
        <v>107.52</v>
      </c>
      <c r="H39" s="4">
        <v>31.69</v>
      </c>
      <c r="I39" s="4">
        <v>373.21</v>
      </c>
      <c r="J39" s="4">
        <v>7485.52</v>
      </c>
      <c r="K39" s="4">
        <v>1793.72</v>
      </c>
      <c r="L39" s="4">
        <v>5691.8</v>
      </c>
    </row>
    <row r="40" spans="1:12" x14ac:dyDescent="0.25">
      <c r="A40" t="s">
        <v>41</v>
      </c>
      <c r="B40" s="4">
        <v>10031.549999999999</v>
      </c>
      <c r="C40" s="4">
        <v>363.99</v>
      </c>
      <c r="D40" s="4">
        <v>0</v>
      </c>
      <c r="E40" s="4">
        <v>800</v>
      </c>
      <c r="F40" s="4">
        <v>1582.27</v>
      </c>
      <c r="G40" s="4">
        <v>174.83</v>
      </c>
      <c r="H40" s="4">
        <v>0</v>
      </c>
      <c r="I40" s="4">
        <v>577.16</v>
      </c>
      <c r="J40" s="4">
        <v>11195.54</v>
      </c>
      <c r="K40" s="4">
        <v>2686.96</v>
      </c>
      <c r="L40" s="4">
        <v>8508.58</v>
      </c>
    </row>
    <row r="41" spans="1:12" x14ac:dyDescent="0.25">
      <c r="A41" t="s">
        <v>42</v>
      </c>
      <c r="B41" s="4">
        <v>3886.5</v>
      </c>
      <c r="C41" s="4">
        <v>159.16</v>
      </c>
      <c r="D41" s="4">
        <v>208</v>
      </c>
      <c r="E41" s="4">
        <v>832</v>
      </c>
      <c r="F41" s="4">
        <v>872.15</v>
      </c>
      <c r="G41" s="4">
        <v>58.15</v>
      </c>
      <c r="H41" s="4">
        <v>31.69</v>
      </c>
      <c r="I41" s="4">
        <v>223.6</v>
      </c>
      <c r="J41" s="4">
        <v>10657.06</v>
      </c>
      <c r="K41" s="4">
        <v>1844.3</v>
      </c>
      <c r="L41" s="4">
        <v>8812.76</v>
      </c>
    </row>
    <row r="42" spans="1:12" s="2" customFormat="1" x14ac:dyDescent="0.25">
      <c r="A42" s="2" t="s">
        <v>43</v>
      </c>
      <c r="B42" s="5">
        <v>26335.95</v>
      </c>
      <c r="C42" s="5">
        <v>2063.02</v>
      </c>
      <c r="D42" s="5">
        <v>624</v>
      </c>
      <c r="E42" s="5">
        <v>3296</v>
      </c>
      <c r="F42" s="5">
        <v>4144.68</v>
      </c>
      <c r="G42" s="5">
        <v>457.78</v>
      </c>
      <c r="H42" s="5">
        <v>126.76</v>
      </c>
      <c r="I42" s="5">
        <v>1576.74</v>
      </c>
      <c r="J42" s="5">
        <v>40451.54</v>
      </c>
      <c r="K42" s="5">
        <v>10059.58</v>
      </c>
      <c r="L42" s="5">
        <v>30391.96</v>
      </c>
    </row>
    <row r="43" spans="1:12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t="s"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t="s">
        <v>45</v>
      </c>
      <c r="B46" s="4">
        <v>4467.1499999999996</v>
      </c>
      <c r="C46" s="4">
        <v>535.53</v>
      </c>
      <c r="D46" s="4">
        <v>208</v>
      </c>
      <c r="E46" s="4">
        <v>832</v>
      </c>
      <c r="F46" s="4">
        <v>462.11</v>
      </c>
      <c r="G46" s="4">
        <v>79.400000000000006</v>
      </c>
      <c r="H46" s="4">
        <v>31.69</v>
      </c>
      <c r="I46" s="4">
        <v>287.99</v>
      </c>
      <c r="J46" s="4">
        <v>6042.68</v>
      </c>
      <c r="K46" s="4">
        <v>3632.89</v>
      </c>
      <c r="L46" s="4">
        <v>2409.79</v>
      </c>
    </row>
    <row r="47" spans="1:12" x14ac:dyDescent="0.25">
      <c r="A47" t="s">
        <v>46</v>
      </c>
      <c r="B47" s="4">
        <v>6208.95</v>
      </c>
      <c r="C47" s="4">
        <v>709.71</v>
      </c>
      <c r="D47" s="4">
        <v>208</v>
      </c>
      <c r="E47" s="4">
        <v>832</v>
      </c>
      <c r="F47" s="4">
        <v>839.6</v>
      </c>
      <c r="G47" s="4">
        <v>114.02</v>
      </c>
      <c r="H47" s="4">
        <v>31.69</v>
      </c>
      <c r="I47" s="4">
        <v>392.92</v>
      </c>
      <c r="J47" s="4">
        <v>7958.66</v>
      </c>
      <c r="K47" s="4">
        <v>3371.51</v>
      </c>
      <c r="L47" s="4">
        <v>4587.1499999999996</v>
      </c>
    </row>
    <row r="48" spans="1:12" x14ac:dyDescent="0.25">
      <c r="A48" t="s">
        <v>47</v>
      </c>
      <c r="B48" s="4">
        <v>6208.95</v>
      </c>
      <c r="C48" s="4">
        <v>709.71</v>
      </c>
      <c r="D48" s="4">
        <v>208</v>
      </c>
      <c r="E48" s="4">
        <v>832</v>
      </c>
      <c r="F48" s="4">
        <v>839.6</v>
      </c>
      <c r="G48" s="4">
        <v>114.02</v>
      </c>
      <c r="H48" s="4">
        <v>31.69</v>
      </c>
      <c r="I48" s="4">
        <v>392.92</v>
      </c>
      <c r="J48" s="4">
        <v>7958.66</v>
      </c>
      <c r="K48" s="4">
        <v>3418.25</v>
      </c>
      <c r="L48" s="4">
        <v>4540.41</v>
      </c>
    </row>
    <row r="49" spans="1:12" x14ac:dyDescent="0.25">
      <c r="A49" t="s">
        <v>48</v>
      </c>
      <c r="B49" s="4">
        <v>4467.1499999999996</v>
      </c>
      <c r="C49" s="4">
        <v>714.04</v>
      </c>
      <c r="D49" s="4">
        <v>208</v>
      </c>
      <c r="E49" s="4">
        <v>832</v>
      </c>
      <c r="F49" s="4">
        <v>494.11</v>
      </c>
      <c r="G49" s="4">
        <v>81.87</v>
      </c>
      <c r="H49" s="4">
        <v>31.69</v>
      </c>
      <c r="I49" s="4">
        <v>295.49</v>
      </c>
      <c r="J49" s="4">
        <v>6221.19</v>
      </c>
      <c r="K49" s="4">
        <v>2552.1799999999998</v>
      </c>
      <c r="L49" s="4">
        <v>3669.01</v>
      </c>
    </row>
    <row r="50" spans="1:12" x14ac:dyDescent="0.25">
      <c r="A50" t="s">
        <v>49</v>
      </c>
      <c r="B50" s="4">
        <v>6208.95</v>
      </c>
      <c r="C50" s="4">
        <v>473.14</v>
      </c>
      <c r="D50" s="4">
        <v>208</v>
      </c>
      <c r="E50" s="4">
        <v>832</v>
      </c>
      <c r="F50" s="4">
        <v>789.08</v>
      </c>
      <c r="G50" s="4">
        <v>110.77</v>
      </c>
      <c r="H50" s="4">
        <v>31.69</v>
      </c>
      <c r="I50" s="4">
        <v>383.06</v>
      </c>
      <c r="J50" s="4">
        <v>7722.09</v>
      </c>
      <c r="K50" s="4">
        <v>3800.32</v>
      </c>
      <c r="L50" s="4">
        <v>3921.77</v>
      </c>
    </row>
    <row r="51" spans="1:12" x14ac:dyDescent="0.25">
      <c r="A51" t="s">
        <v>50</v>
      </c>
      <c r="B51" s="4">
        <v>6208.95</v>
      </c>
      <c r="C51" s="4">
        <v>473.14</v>
      </c>
      <c r="D51" s="4">
        <v>208</v>
      </c>
      <c r="E51" s="4">
        <v>832</v>
      </c>
      <c r="F51" s="4">
        <v>789.07</v>
      </c>
      <c r="G51" s="4">
        <v>110.77</v>
      </c>
      <c r="H51" s="4">
        <v>31.69</v>
      </c>
      <c r="I51" s="4">
        <v>383.06</v>
      </c>
      <c r="J51" s="4">
        <v>7722.09</v>
      </c>
      <c r="K51" s="4">
        <v>1849.72</v>
      </c>
      <c r="L51" s="4">
        <v>5872.37</v>
      </c>
    </row>
    <row r="52" spans="1:12" x14ac:dyDescent="0.25">
      <c r="A52" t="s">
        <v>51</v>
      </c>
      <c r="B52" s="4">
        <v>6208.95</v>
      </c>
      <c r="C52" s="4">
        <v>473.14</v>
      </c>
      <c r="D52" s="4">
        <v>208</v>
      </c>
      <c r="E52" s="4">
        <v>832</v>
      </c>
      <c r="F52" s="4">
        <v>789.07</v>
      </c>
      <c r="G52" s="4">
        <v>110.77</v>
      </c>
      <c r="H52" s="4">
        <v>31.69</v>
      </c>
      <c r="I52" s="4">
        <v>383.06</v>
      </c>
      <c r="J52" s="4">
        <v>7722.09</v>
      </c>
      <c r="K52" s="4">
        <v>4624.99</v>
      </c>
      <c r="L52" s="4">
        <v>3097.1</v>
      </c>
    </row>
    <row r="53" spans="1:12" x14ac:dyDescent="0.25">
      <c r="A53" t="s">
        <v>52</v>
      </c>
      <c r="B53" s="4">
        <v>4467.1499999999996</v>
      </c>
      <c r="C53" s="4">
        <v>357.02</v>
      </c>
      <c r="D53" s="4">
        <v>208</v>
      </c>
      <c r="E53" s="4">
        <v>832</v>
      </c>
      <c r="F53" s="4">
        <v>432.54</v>
      </c>
      <c r="G53" s="4">
        <v>76.92</v>
      </c>
      <c r="H53" s="4">
        <v>31.69</v>
      </c>
      <c r="I53" s="4">
        <v>280.49</v>
      </c>
      <c r="J53" s="4">
        <v>5864.17</v>
      </c>
      <c r="K53" s="4">
        <v>3048.13</v>
      </c>
      <c r="L53" s="4">
        <v>2816.04</v>
      </c>
    </row>
    <row r="54" spans="1:12" x14ac:dyDescent="0.25">
      <c r="A54" t="s">
        <v>53</v>
      </c>
      <c r="B54" s="4">
        <v>6208.95</v>
      </c>
      <c r="C54" s="4">
        <v>236.57</v>
      </c>
      <c r="D54" s="4">
        <v>208</v>
      </c>
      <c r="E54" s="4">
        <v>832</v>
      </c>
      <c r="F54" s="4">
        <v>738.54</v>
      </c>
      <c r="G54" s="4">
        <v>107.52</v>
      </c>
      <c r="H54" s="4">
        <v>31.69</v>
      </c>
      <c r="I54" s="4">
        <v>373.21</v>
      </c>
      <c r="J54" s="4">
        <v>7485.52</v>
      </c>
      <c r="K54" s="4">
        <v>4084.24</v>
      </c>
      <c r="L54" s="4">
        <v>3401.28</v>
      </c>
    </row>
    <row r="55" spans="1:12" x14ac:dyDescent="0.25">
      <c r="A55" t="s">
        <v>54</v>
      </c>
      <c r="B55" s="4">
        <v>10031.549999999999</v>
      </c>
      <c r="C55" s="4">
        <v>0</v>
      </c>
      <c r="D55" s="4">
        <v>0</v>
      </c>
      <c r="E55" s="4">
        <v>800</v>
      </c>
      <c r="F55" s="4">
        <v>1504.52</v>
      </c>
      <c r="G55" s="4">
        <v>174.84</v>
      </c>
      <c r="H55" s="4">
        <v>0</v>
      </c>
      <c r="I55" s="4">
        <v>577.16999999999996</v>
      </c>
      <c r="J55" s="4">
        <v>10831.55</v>
      </c>
      <c r="K55" s="4">
        <v>2609.2199999999998</v>
      </c>
      <c r="L55" s="4">
        <v>8222.33</v>
      </c>
    </row>
    <row r="56" spans="1:12" s="2" customFormat="1" x14ac:dyDescent="0.25">
      <c r="A56" s="2" t="s">
        <v>55</v>
      </c>
      <c r="B56" s="5">
        <v>60686.7</v>
      </c>
      <c r="C56" s="5">
        <v>4682</v>
      </c>
      <c r="D56" s="5">
        <v>1872</v>
      </c>
      <c r="E56" s="5">
        <v>8288</v>
      </c>
      <c r="F56" s="5">
        <v>7678.24</v>
      </c>
      <c r="G56" s="5">
        <v>1080.9000000000001</v>
      </c>
      <c r="H56" s="5">
        <v>285.20999999999998</v>
      </c>
      <c r="I56" s="5">
        <v>3749.37</v>
      </c>
      <c r="J56" s="5">
        <v>75528.7</v>
      </c>
      <c r="K56" s="5">
        <v>32991.449999999997</v>
      </c>
      <c r="L56" s="5">
        <v>42537.25</v>
      </c>
    </row>
    <row r="57" spans="1:12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t="s">
        <v>56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x14ac:dyDescent="0.25">
      <c r="A60" t="s">
        <v>57</v>
      </c>
      <c r="B60" s="4">
        <v>6208.95</v>
      </c>
      <c r="C60" s="4">
        <v>709.71</v>
      </c>
      <c r="D60" s="4">
        <v>208</v>
      </c>
      <c r="E60" s="4">
        <v>832</v>
      </c>
      <c r="F60" s="4">
        <v>839.6</v>
      </c>
      <c r="G60" s="4">
        <v>114.02</v>
      </c>
      <c r="H60" s="4">
        <v>31.69</v>
      </c>
      <c r="I60" s="4">
        <v>392.92</v>
      </c>
      <c r="J60" s="4">
        <v>7958.66</v>
      </c>
      <c r="K60" s="4">
        <v>2791.17</v>
      </c>
      <c r="L60" s="4">
        <v>5167.49</v>
      </c>
    </row>
    <row r="61" spans="1:12" x14ac:dyDescent="0.25">
      <c r="A61" t="s">
        <v>58</v>
      </c>
      <c r="B61" s="4">
        <v>4169.2</v>
      </c>
      <c r="C61" s="4">
        <v>178.51</v>
      </c>
      <c r="D61" s="4">
        <v>208</v>
      </c>
      <c r="E61" s="4">
        <v>832</v>
      </c>
      <c r="F61" s="4">
        <v>378.92</v>
      </c>
      <c r="G61" s="4">
        <v>72.17</v>
      </c>
      <c r="H61" s="4">
        <v>31.69</v>
      </c>
      <c r="I61" s="4">
        <v>254.79</v>
      </c>
      <c r="J61" s="4">
        <v>5387.71</v>
      </c>
      <c r="K61" s="4">
        <v>1372.11</v>
      </c>
      <c r="L61" s="4">
        <v>4015.6</v>
      </c>
    </row>
    <row r="62" spans="1:12" x14ac:dyDescent="0.25">
      <c r="A62" t="s">
        <v>59</v>
      </c>
      <c r="B62" s="4">
        <v>10031.549999999999</v>
      </c>
      <c r="C62" s="4">
        <v>0</v>
      </c>
      <c r="D62" s="4">
        <v>0</v>
      </c>
      <c r="E62" s="4">
        <v>800</v>
      </c>
      <c r="F62" s="4">
        <v>1504.52</v>
      </c>
      <c r="G62" s="4">
        <v>174.84</v>
      </c>
      <c r="H62" s="4">
        <v>0</v>
      </c>
      <c r="I62" s="4">
        <v>577.16999999999996</v>
      </c>
      <c r="J62" s="4">
        <v>10831.55</v>
      </c>
      <c r="K62" s="4">
        <v>2609.2199999999998</v>
      </c>
      <c r="L62" s="4">
        <v>8222.33</v>
      </c>
    </row>
    <row r="63" spans="1:12" s="2" customFormat="1" x14ac:dyDescent="0.25">
      <c r="A63" s="2" t="s">
        <v>60</v>
      </c>
      <c r="B63" s="5">
        <v>20409.7</v>
      </c>
      <c r="C63" s="5">
        <v>888.22</v>
      </c>
      <c r="D63" s="5">
        <v>416</v>
      </c>
      <c r="E63" s="5">
        <v>2464</v>
      </c>
      <c r="F63" s="5">
        <v>2723.04</v>
      </c>
      <c r="G63" s="5">
        <v>361.03</v>
      </c>
      <c r="H63" s="5">
        <v>63.38</v>
      </c>
      <c r="I63" s="5">
        <v>1224.8800000000001</v>
      </c>
      <c r="J63" s="5">
        <v>24177.919999999998</v>
      </c>
      <c r="K63" s="5">
        <v>6772.5</v>
      </c>
      <c r="L63" s="5">
        <v>17405.419999999998</v>
      </c>
    </row>
    <row r="64" spans="1:12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x14ac:dyDescent="0.25">
      <c r="A66" t="s">
        <v>61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5">
      <c r="A67" t="s">
        <v>62</v>
      </c>
      <c r="B67" s="4">
        <v>9058.9500000000007</v>
      </c>
      <c r="C67" s="4">
        <v>1326.28</v>
      </c>
      <c r="D67" s="4">
        <v>208</v>
      </c>
      <c r="E67" s="4">
        <v>832</v>
      </c>
      <c r="F67" s="4">
        <v>1580.06</v>
      </c>
      <c r="G67" s="4">
        <v>175.21</v>
      </c>
      <c r="H67" s="4">
        <v>31.69</v>
      </c>
      <c r="I67" s="4">
        <v>578.29999999999995</v>
      </c>
      <c r="J67" s="4">
        <v>11425.23</v>
      </c>
      <c r="K67" s="4">
        <v>2749.08</v>
      </c>
      <c r="L67" s="4">
        <v>8676.15</v>
      </c>
    </row>
    <row r="68" spans="1:12" s="2" customFormat="1" x14ac:dyDescent="0.25">
      <c r="A68" s="2" t="s">
        <v>63</v>
      </c>
      <c r="B68" s="5">
        <v>9058.9500000000007</v>
      </c>
      <c r="C68" s="5">
        <v>1326.28</v>
      </c>
      <c r="D68" s="5">
        <v>208</v>
      </c>
      <c r="E68" s="5">
        <v>832</v>
      </c>
      <c r="F68" s="5">
        <v>1580.06</v>
      </c>
      <c r="G68" s="5">
        <v>175.21</v>
      </c>
      <c r="H68" s="5">
        <v>31.69</v>
      </c>
      <c r="I68" s="5">
        <v>578.29999999999995</v>
      </c>
      <c r="J68" s="5">
        <v>11425.23</v>
      </c>
      <c r="K68" s="5">
        <v>2749.08</v>
      </c>
      <c r="L68" s="5">
        <v>8676.15</v>
      </c>
    </row>
    <row r="69" spans="1:12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5">
      <c r="A71" t="s">
        <v>64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5">
      <c r="A72" t="s">
        <v>65</v>
      </c>
      <c r="B72" s="4">
        <v>6208.95</v>
      </c>
      <c r="C72" s="4">
        <v>709.71</v>
      </c>
      <c r="D72" s="4">
        <v>208</v>
      </c>
      <c r="E72" s="4">
        <v>832</v>
      </c>
      <c r="F72" s="4">
        <v>839.6</v>
      </c>
      <c r="G72" s="4">
        <v>114.02</v>
      </c>
      <c r="H72" s="4">
        <v>31.69</v>
      </c>
      <c r="I72" s="4">
        <v>392.92</v>
      </c>
      <c r="J72" s="4">
        <v>7958.66</v>
      </c>
      <c r="K72" s="4">
        <v>3418.25</v>
      </c>
      <c r="L72" s="4">
        <v>4540.41</v>
      </c>
    </row>
    <row r="73" spans="1:12" x14ac:dyDescent="0.25">
      <c r="A73" t="s">
        <v>66</v>
      </c>
      <c r="B73" s="4">
        <v>5921.7</v>
      </c>
      <c r="C73" s="4">
        <v>454</v>
      </c>
      <c r="D73" s="4">
        <v>208</v>
      </c>
      <c r="E73" s="4">
        <v>832</v>
      </c>
      <c r="F73" s="4">
        <v>723.63</v>
      </c>
      <c r="G73" s="4">
        <v>105.19</v>
      </c>
      <c r="H73" s="4">
        <v>31.69</v>
      </c>
      <c r="I73" s="4">
        <v>366.14</v>
      </c>
      <c r="J73" s="4">
        <v>7415.7</v>
      </c>
      <c r="K73" s="4">
        <v>1774.89</v>
      </c>
      <c r="L73" s="4">
        <v>5640.81</v>
      </c>
    </row>
    <row r="74" spans="1:12" x14ac:dyDescent="0.25">
      <c r="A74" t="s">
        <v>67</v>
      </c>
      <c r="B74" s="4">
        <v>6208.95</v>
      </c>
      <c r="C74" s="4">
        <v>709.71</v>
      </c>
      <c r="D74" s="4">
        <v>208</v>
      </c>
      <c r="E74" s="4">
        <v>832</v>
      </c>
      <c r="F74" s="4">
        <v>839.61</v>
      </c>
      <c r="G74" s="4">
        <v>114.02</v>
      </c>
      <c r="H74" s="4">
        <v>31.69</v>
      </c>
      <c r="I74" s="4">
        <v>392.92</v>
      </c>
      <c r="J74" s="4">
        <v>7958.66</v>
      </c>
      <c r="K74" s="4">
        <v>1905.73</v>
      </c>
      <c r="L74" s="4">
        <v>6052.93</v>
      </c>
    </row>
    <row r="75" spans="1:12" x14ac:dyDescent="0.25">
      <c r="A75" t="s">
        <v>68</v>
      </c>
      <c r="B75" s="4">
        <v>6208.95</v>
      </c>
      <c r="C75" s="4">
        <v>709.71</v>
      </c>
      <c r="D75" s="4">
        <v>208</v>
      </c>
      <c r="E75" s="4">
        <v>832</v>
      </c>
      <c r="F75" s="4">
        <v>839.6</v>
      </c>
      <c r="G75" s="4">
        <v>114.02</v>
      </c>
      <c r="H75" s="4">
        <v>31.69</v>
      </c>
      <c r="I75" s="4">
        <v>392.92</v>
      </c>
      <c r="J75" s="4">
        <v>7958.66</v>
      </c>
      <c r="K75" s="4">
        <v>2989.01</v>
      </c>
      <c r="L75" s="4">
        <v>4969.6499999999996</v>
      </c>
    </row>
    <row r="76" spans="1:12" x14ac:dyDescent="0.25">
      <c r="A76" t="s">
        <v>69</v>
      </c>
      <c r="B76" s="4">
        <v>6208.95</v>
      </c>
      <c r="C76" s="4">
        <v>709.71</v>
      </c>
      <c r="D76" s="4">
        <v>208</v>
      </c>
      <c r="E76" s="4">
        <v>832</v>
      </c>
      <c r="F76" s="4">
        <v>839.6</v>
      </c>
      <c r="G76" s="4">
        <v>114.02</v>
      </c>
      <c r="H76" s="4">
        <v>31.69</v>
      </c>
      <c r="I76" s="4">
        <v>392.92</v>
      </c>
      <c r="J76" s="4">
        <v>7958.66</v>
      </c>
      <c r="K76" s="4">
        <v>4022.27</v>
      </c>
      <c r="L76" s="4">
        <v>3936.39</v>
      </c>
    </row>
    <row r="77" spans="1:12" x14ac:dyDescent="0.25">
      <c r="A77" t="s">
        <v>70</v>
      </c>
      <c r="B77" s="4">
        <v>4431.5600000000004</v>
      </c>
      <c r="C77" s="4">
        <v>563.64</v>
      </c>
      <c r="D77" s="4">
        <v>208</v>
      </c>
      <c r="E77" s="4">
        <v>832</v>
      </c>
      <c r="F77" s="4">
        <v>489.73</v>
      </c>
      <c r="G77" s="4">
        <v>82.19</v>
      </c>
      <c r="H77" s="4">
        <v>31.69</v>
      </c>
      <c r="I77" s="4">
        <v>283.88</v>
      </c>
      <c r="J77" s="4">
        <v>6035.2</v>
      </c>
      <c r="K77" s="4">
        <v>2634.17</v>
      </c>
      <c r="L77" s="4">
        <v>3401.03</v>
      </c>
    </row>
    <row r="78" spans="1:12" s="2" customFormat="1" x14ac:dyDescent="0.25">
      <c r="A78" s="2" t="s">
        <v>71</v>
      </c>
      <c r="B78" s="5">
        <v>35189.06</v>
      </c>
      <c r="C78" s="5">
        <v>3856.48</v>
      </c>
      <c r="D78" s="5">
        <v>1248</v>
      </c>
      <c r="E78" s="5">
        <v>4992</v>
      </c>
      <c r="F78" s="5">
        <v>4571.7700000000004</v>
      </c>
      <c r="G78" s="5">
        <v>643.46</v>
      </c>
      <c r="H78" s="5">
        <v>190.14</v>
      </c>
      <c r="I78" s="5">
        <v>2221.6999999999998</v>
      </c>
      <c r="J78" s="5">
        <v>45285.54</v>
      </c>
      <c r="K78" s="5">
        <v>16744.32</v>
      </c>
      <c r="L78" s="5">
        <v>28541.22</v>
      </c>
    </row>
    <row r="79" spans="1:12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25">
      <c r="A81" t="s">
        <v>72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25">
      <c r="A82" t="s">
        <v>73</v>
      </c>
      <c r="B82" s="4">
        <v>6208.95</v>
      </c>
      <c r="C82" s="4">
        <v>473.14</v>
      </c>
      <c r="D82" s="4">
        <v>208</v>
      </c>
      <c r="E82" s="4">
        <v>832</v>
      </c>
      <c r="F82" s="4">
        <v>789.07</v>
      </c>
      <c r="G82" s="4">
        <v>110.77</v>
      </c>
      <c r="H82" s="4">
        <v>31.69</v>
      </c>
      <c r="I82" s="4">
        <v>383.06</v>
      </c>
      <c r="J82" s="4">
        <v>7722.09</v>
      </c>
      <c r="K82" s="4">
        <v>1849.72</v>
      </c>
      <c r="L82" s="4">
        <v>5872.37</v>
      </c>
    </row>
    <row r="83" spans="1:12" x14ac:dyDescent="0.25">
      <c r="A83" t="s">
        <v>74</v>
      </c>
      <c r="B83" s="4">
        <v>6208.95</v>
      </c>
      <c r="C83" s="4">
        <v>709.71</v>
      </c>
      <c r="D83" s="4">
        <v>208</v>
      </c>
      <c r="E83" s="4">
        <v>832</v>
      </c>
      <c r="F83" s="4">
        <v>839.6</v>
      </c>
      <c r="G83" s="4">
        <v>114.02</v>
      </c>
      <c r="H83" s="4">
        <v>31.69</v>
      </c>
      <c r="I83" s="4">
        <v>392.92</v>
      </c>
      <c r="J83" s="4">
        <v>7958.66</v>
      </c>
      <c r="K83" s="4">
        <v>1905.72</v>
      </c>
      <c r="L83" s="4">
        <v>6052.94</v>
      </c>
    </row>
    <row r="84" spans="1:12" x14ac:dyDescent="0.25">
      <c r="A84" t="s">
        <v>75</v>
      </c>
      <c r="B84" s="4">
        <v>9402.4500000000007</v>
      </c>
      <c r="C84" s="4">
        <v>1372.08</v>
      </c>
      <c r="D84" s="4">
        <v>0</v>
      </c>
      <c r="E84" s="4">
        <v>800</v>
      </c>
      <c r="F84" s="4">
        <v>1663.22</v>
      </c>
      <c r="G84" s="4">
        <v>177.91</v>
      </c>
      <c r="H84" s="4">
        <v>0</v>
      </c>
      <c r="I84" s="4">
        <v>586.51</v>
      </c>
      <c r="J84" s="4">
        <v>11574.53</v>
      </c>
      <c r="K84" s="4">
        <v>2773.09</v>
      </c>
      <c r="L84" s="4">
        <v>8801.44</v>
      </c>
    </row>
    <row r="85" spans="1:12" x14ac:dyDescent="0.25">
      <c r="A85" t="s">
        <v>76</v>
      </c>
      <c r="B85" s="4">
        <v>6208.95</v>
      </c>
      <c r="C85" s="4">
        <v>709.71</v>
      </c>
      <c r="D85" s="4">
        <v>208</v>
      </c>
      <c r="E85" s="4">
        <v>832</v>
      </c>
      <c r="F85" s="4">
        <v>839.61</v>
      </c>
      <c r="G85" s="4">
        <v>114.02</v>
      </c>
      <c r="H85" s="4">
        <v>31.69</v>
      </c>
      <c r="I85" s="4">
        <v>392.92</v>
      </c>
      <c r="J85" s="4">
        <v>7958.66</v>
      </c>
      <c r="K85" s="4">
        <v>1905.73</v>
      </c>
      <c r="L85" s="4">
        <v>6052.93</v>
      </c>
    </row>
    <row r="86" spans="1:12" x14ac:dyDescent="0.25">
      <c r="A86" t="s">
        <v>77</v>
      </c>
      <c r="B86" s="4">
        <v>6208.95</v>
      </c>
      <c r="C86" s="4">
        <v>709.71</v>
      </c>
      <c r="D86" s="4">
        <v>208</v>
      </c>
      <c r="E86" s="4">
        <v>832</v>
      </c>
      <c r="F86" s="4">
        <v>839.6</v>
      </c>
      <c r="G86" s="4">
        <v>114.02</v>
      </c>
      <c r="H86" s="4">
        <v>31.69</v>
      </c>
      <c r="I86" s="4">
        <v>392.92</v>
      </c>
      <c r="J86" s="4">
        <v>7958.66</v>
      </c>
      <c r="K86" s="4">
        <v>3765.32</v>
      </c>
      <c r="L86" s="4">
        <v>4193.34</v>
      </c>
    </row>
    <row r="87" spans="1:12" x14ac:dyDescent="0.25">
      <c r="A87" t="s">
        <v>78</v>
      </c>
      <c r="B87" s="4">
        <v>6208.95</v>
      </c>
      <c r="C87" s="4">
        <v>473.14</v>
      </c>
      <c r="D87" s="4">
        <v>208</v>
      </c>
      <c r="E87" s="4">
        <v>832</v>
      </c>
      <c r="F87" s="4">
        <v>789.07</v>
      </c>
      <c r="G87" s="4">
        <v>110.77</v>
      </c>
      <c r="H87" s="4">
        <v>31.69</v>
      </c>
      <c r="I87" s="4">
        <v>383.06</v>
      </c>
      <c r="J87" s="4">
        <v>7722.09</v>
      </c>
      <c r="K87" s="4">
        <v>1849.72</v>
      </c>
      <c r="L87" s="4">
        <v>5872.37</v>
      </c>
    </row>
    <row r="88" spans="1:12" x14ac:dyDescent="0.25">
      <c r="A88" t="s">
        <v>79</v>
      </c>
      <c r="B88" s="4">
        <v>5795.02</v>
      </c>
      <c r="C88" s="4">
        <v>473.14</v>
      </c>
      <c r="D88" s="4">
        <v>208</v>
      </c>
      <c r="E88" s="4">
        <v>832</v>
      </c>
      <c r="F88" s="4">
        <v>743.21</v>
      </c>
      <c r="G88" s="4">
        <v>107.58</v>
      </c>
      <c r="H88" s="4">
        <v>31.69</v>
      </c>
      <c r="I88" s="4">
        <v>357.53</v>
      </c>
      <c r="J88" s="4">
        <v>7308.16</v>
      </c>
      <c r="K88" s="4">
        <v>1794.92</v>
      </c>
      <c r="L88" s="4">
        <v>5513.24</v>
      </c>
    </row>
    <row r="89" spans="1:12" x14ac:dyDescent="0.25">
      <c r="A89" t="s">
        <v>80</v>
      </c>
      <c r="B89" s="4">
        <v>4467.1499999999996</v>
      </c>
      <c r="C89" s="4">
        <v>178.51</v>
      </c>
      <c r="D89" s="4">
        <v>208</v>
      </c>
      <c r="E89" s="4">
        <v>832</v>
      </c>
      <c r="F89" s="4">
        <v>403.98</v>
      </c>
      <c r="G89" s="4">
        <v>74.44</v>
      </c>
      <c r="H89" s="4">
        <v>31.69</v>
      </c>
      <c r="I89" s="4">
        <v>272.99</v>
      </c>
      <c r="J89" s="4">
        <v>5685.66</v>
      </c>
      <c r="K89" s="4">
        <v>1403.53</v>
      </c>
      <c r="L89" s="4">
        <v>4282.13</v>
      </c>
    </row>
    <row r="90" spans="1:12" x14ac:dyDescent="0.25">
      <c r="A90" t="s">
        <v>81</v>
      </c>
      <c r="B90" s="4">
        <v>6208.8</v>
      </c>
      <c r="C90" s="4">
        <v>236.57</v>
      </c>
      <c r="D90" s="4">
        <v>208</v>
      </c>
      <c r="E90" s="4">
        <v>832</v>
      </c>
      <c r="F90" s="4">
        <v>738.52</v>
      </c>
      <c r="G90" s="4">
        <v>107.52</v>
      </c>
      <c r="H90" s="4">
        <v>31.69</v>
      </c>
      <c r="I90" s="4">
        <v>373.19</v>
      </c>
      <c r="J90" s="4">
        <v>7485.37</v>
      </c>
      <c r="K90" s="4">
        <v>1793.7</v>
      </c>
      <c r="L90" s="4">
        <v>5691.67</v>
      </c>
    </row>
    <row r="91" spans="1:12" x14ac:dyDescent="0.25">
      <c r="A91" t="s">
        <v>82</v>
      </c>
      <c r="B91" s="4">
        <v>6208.95</v>
      </c>
      <c r="C91" s="4">
        <v>236.57</v>
      </c>
      <c r="D91" s="4">
        <v>208</v>
      </c>
      <c r="E91" s="4">
        <v>832</v>
      </c>
      <c r="F91" s="4">
        <v>738.54</v>
      </c>
      <c r="G91" s="4">
        <v>107.52</v>
      </c>
      <c r="H91" s="4">
        <v>31.69</v>
      </c>
      <c r="I91" s="4">
        <v>373.21</v>
      </c>
      <c r="J91" s="4">
        <v>7485.52</v>
      </c>
      <c r="K91" s="4">
        <v>1793.72</v>
      </c>
      <c r="L91" s="4">
        <v>5691.8</v>
      </c>
    </row>
    <row r="92" spans="1:12" x14ac:dyDescent="0.25">
      <c r="A92" t="s">
        <v>83</v>
      </c>
      <c r="B92" s="4">
        <v>5795.02</v>
      </c>
      <c r="C92" s="4">
        <v>236.57</v>
      </c>
      <c r="D92" s="4">
        <v>208</v>
      </c>
      <c r="E92" s="4">
        <v>832</v>
      </c>
      <c r="F92" s="4">
        <v>692.67</v>
      </c>
      <c r="G92" s="4">
        <v>104.41</v>
      </c>
      <c r="H92" s="4">
        <v>31.69</v>
      </c>
      <c r="I92" s="4">
        <v>348.33</v>
      </c>
      <c r="J92" s="4">
        <v>7071.59</v>
      </c>
      <c r="K92" s="4">
        <v>1739.14</v>
      </c>
      <c r="L92" s="4">
        <v>5332.45</v>
      </c>
    </row>
    <row r="93" spans="1:12" x14ac:dyDescent="0.25">
      <c r="A93" t="s">
        <v>84</v>
      </c>
      <c r="B93" s="4">
        <v>6208.95</v>
      </c>
      <c r="C93" s="4">
        <v>236.57</v>
      </c>
      <c r="D93" s="4">
        <v>208</v>
      </c>
      <c r="E93" s="4">
        <v>832</v>
      </c>
      <c r="F93" s="4">
        <v>738.54</v>
      </c>
      <c r="G93" s="4">
        <v>107.52</v>
      </c>
      <c r="H93" s="4">
        <v>31.69</v>
      </c>
      <c r="I93" s="4">
        <v>373.21</v>
      </c>
      <c r="J93" s="4">
        <v>7485.52</v>
      </c>
      <c r="K93" s="4">
        <v>2270.41</v>
      </c>
      <c r="L93" s="4">
        <v>5215.1099999999997</v>
      </c>
    </row>
    <row r="94" spans="1:12" x14ac:dyDescent="0.25">
      <c r="A94" t="s">
        <v>85</v>
      </c>
      <c r="B94" s="4">
        <v>6208.95</v>
      </c>
      <c r="C94" s="4">
        <v>236.57</v>
      </c>
      <c r="D94" s="4">
        <v>208</v>
      </c>
      <c r="E94" s="4">
        <v>832</v>
      </c>
      <c r="F94" s="4">
        <v>738.54</v>
      </c>
      <c r="G94" s="4">
        <v>107.52</v>
      </c>
      <c r="H94" s="4">
        <v>31.69</v>
      </c>
      <c r="I94" s="4">
        <v>373.21</v>
      </c>
      <c r="J94" s="4">
        <v>7485.52</v>
      </c>
      <c r="K94" s="4">
        <v>3771.29</v>
      </c>
      <c r="L94" s="4">
        <v>3714.23</v>
      </c>
    </row>
    <row r="95" spans="1:12" s="2" customFormat="1" x14ac:dyDescent="0.25">
      <c r="A95" s="2" t="s">
        <v>86</v>
      </c>
      <c r="B95" s="5">
        <v>81340.039999999994</v>
      </c>
      <c r="C95" s="5">
        <v>6281.99</v>
      </c>
      <c r="D95" s="5">
        <v>2496</v>
      </c>
      <c r="E95" s="5">
        <v>10784</v>
      </c>
      <c r="F95" s="5">
        <v>10554.17</v>
      </c>
      <c r="G95" s="5">
        <v>1458.02</v>
      </c>
      <c r="H95" s="5">
        <v>380.28</v>
      </c>
      <c r="I95" s="5">
        <v>5003.0600000000004</v>
      </c>
      <c r="J95" s="5">
        <v>100902.03</v>
      </c>
      <c r="K95" s="5">
        <v>28616.01</v>
      </c>
      <c r="L95" s="5">
        <v>72286.02</v>
      </c>
    </row>
    <row r="96" spans="1:12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25">
      <c r="A98" t="s">
        <v>87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5">
      <c r="A99" t="s">
        <v>88</v>
      </c>
      <c r="B99" s="4">
        <v>6208.95</v>
      </c>
      <c r="C99" s="4">
        <v>946.28</v>
      </c>
      <c r="D99" s="4">
        <v>208</v>
      </c>
      <c r="E99" s="4">
        <v>832</v>
      </c>
      <c r="F99" s="4">
        <v>890.14</v>
      </c>
      <c r="G99" s="4">
        <v>117.28</v>
      </c>
      <c r="H99" s="4">
        <v>31.69</v>
      </c>
      <c r="I99" s="4">
        <v>402.77</v>
      </c>
      <c r="J99" s="4">
        <v>8195.23</v>
      </c>
      <c r="K99" s="4">
        <v>1961.73</v>
      </c>
      <c r="L99" s="4">
        <v>6233.5</v>
      </c>
    </row>
    <row r="100" spans="1:12" x14ac:dyDescent="0.25">
      <c r="A100" t="s">
        <v>89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</row>
    <row r="101" spans="1:12" x14ac:dyDescent="0.25">
      <c r="A101" t="s">
        <v>90</v>
      </c>
      <c r="B101" s="4">
        <v>5921.7</v>
      </c>
      <c r="C101" s="4">
        <v>908</v>
      </c>
      <c r="D101" s="4">
        <v>208</v>
      </c>
      <c r="E101" s="4">
        <v>832</v>
      </c>
      <c r="F101" s="4">
        <v>820.6</v>
      </c>
      <c r="G101" s="4">
        <v>96.8</v>
      </c>
      <c r="H101" s="4">
        <v>31.69</v>
      </c>
      <c r="I101" s="4">
        <v>340.71</v>
      </c>
      <c r="J101" s="4">
        <v>7869.7</v>
      </c>
      <c r="K101" s="4">
        <v>3577.19</v>
      </c>
      <c r="L101" s="4">
        <v>4292.51</v>
      </c>
    </row>
    <row r="102" spans="1:12" s="2" customFormat="1" x14ac:dyDescent="0.25">
      <c r="A102" s="2" t="s">
        <v>91</v>
      </c>
      <c r="B102" s="5">
        <v>12130.65</v>
      </c>
      <c r="C102" s="5">
        <v>1854.28</v>
      </c>
      <c r="D102" s="5">
        <v>416</v>
      </c>
      <c r="E102" s="5">
        <v>1664</v>
      </c>
      <c r="F102" s="5">
        <v>1710.74</v>
      </c>
      <c r="G102" s="5">
        <v>214.08</v>
      </c>
      <c r="H102" s="5">
        <v>63.38</v>
      </c>
      <c r="I102" s="5">
        <v>743.48</v>
      </c>
      <c r="J102" s="5">
        <v>16064.93</v>
      </c>
      <c r="K102" s="5">
        <v>5538.92</v>
      </c>
      <c r="L102" s="5">
        <v>10526.01</v>
      </c>
    </row>
    <row r="103" spans="1:12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25">
      <c r="A105" t="s">
        <v>92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x14ac:dyDescent="0.25">
      <c r="A106" t="s">
        <v>93</v>
      </c>
      <c r="B106" s="4">
        <v>3886.5</v>
      </c>
      <c r="C106" s="4">
        <v>636.64</v>
      </c>
      <c r="D106" s="4">
        <v>208</v>
      </c>
      <c r="E106" s="4">
        <v>832</v>
      </c>
      <c r="F106" s="4">
        <v>384.37</v>
      </c>
      <c r="G106" s="4">
        <v>70.08</v>
      </c>
      <c r="H106" s="4">
        <v>31.69</v>
      </c>
      <c r="I106" s="4">
        <v>259.73</v>
      </c>
      <c r="J106" s="4">
        <v>5563.14</v>
      </c>
      <c r="K106" s="4">
        <v>1376.58</v>
      </c>
      <c r="L106" s="4">
        <v>4186.5600000000004</v>
      </c>
    </row>
    <row r="107" spans="1:12" x14ac:dyDescent="0.25">
      <c r="A107" t="s">
        <v>94</v>
      </c>
      <c r="B107" s="4">
        <v>6208.95</v>
      </c>
      <c r="C107" s="4">
        <v>709.71</v>
      </c>
      <c r="D107" s="4">
        <v>208</v>
      </c>
      <c r="E107" s="4">
        <v>832</v>
      </c>
      <c r="F107" s="4">
        <v>839.6</v>
      </c>
      <c r="G107" s="4">
        <v>114.02</v>
      </c>
      <c r="H107" s="4">
        <v>31.69</v>
      </c>
      <c r="I107" s="4">
        <v>392.92</v>
      </c>
      <c r="J107" s="4">
        <v>7958.66</v>
      </c>
      <c r="K107" s="4">
        <v>3487.65</v>
      </c>
      <c r="L107" s="4">
        <v>4471.01</v>
      </c>
    </row>
    <row r="108" spans="1:12" x14ac:dyDescent="0.25">
      <c r="A108" t="s">
        <v>95</v>
      </c>
      <c r="B108" s="4">
        <v>4467.1499999999996</v>
      </c>
      <c r="C108" s="4">
        <v>357.02</v>
      </c>
      <c r="D108" s="4">
        <v>208</v>
      </c>
      <c r="E108" s="4">
        <v>832</v>
      </c>
      <c r="F108" s="4">
        <v>432.54</v>
      </c>
      <c r="G108" s="4">
        <v>76.92</v>
      </c>
      <c r="H108" s="4">
        <v>31.69</v>
      </c>
      <c r="I108" s="4">
        <v>280.49</v>
      </c>
      <c r="J108" s="4">
        <v>5864.17</v>
      </c>
      <c r="K108" s="4">
        <v>1436.26</v>
      </c>
      <c r="L108" s="4">
        <v>4427.91</v>
      </c>
    </row>
    <row r="109" spans="1:12" x14ac:dyDescent="0.25">
      <c r="A109" t="s">
        <v>96</v>
      </c>
      <c r="B109" s="4">
        <v>4599.1499999999996</v>
      </c>
      <c r="C109" s="4">
        <v>365.82</v>
      </c>
      <c r="D109" s="4">
        <v>208</v>
      </c>
      <c r="E109" s="4">
        <v>832</v>
      </c>
      <c r="F109" s="4">
        <v>455.36</v>
      </c>
      <c r="G109" s="4">
        <v>79.48</v>
      </c>
      <c r="H109" s="4">
        <v>31.69</v>
      </c>
      <c r="I109" s="4">
        <v>288.26</v>
      </c>
      <c r="J109" s="4">
        <v>6004.97</v>
      </c>
      <c r="K109" s="4">
        <v>2680.33</v>
      </c>
      <c r="L109" s="4">
        <v>3324.64</v>
      </c>
    </row>
    <row r="110" spans="1:12" x14ac:dyDescent="0.25">
      <c r="A110" t="s">
        <v>97</v>
      </c>
      <c r="B110" s="4">
        <v>6208.95</v>
      </c>
      <c r="C110" s="4">
        <v>946.28</v>
      </c>
      <c r="D110" s="4">
        <v>208</v>
      </c>
      <c r="E110" s="4">
        <v>832</v>
      </c>
      <c r="F110" s="4">
        <v>890.14</v>
      </c>
      <c r="G110" s="4">
        <v>117.28</v>
      </c>
      <c r="H110" s="4">
        <v>31.69</v>
      </c>
      <c r="I110" s="4">
        <v>402.77</v>
      </c>
      <c r="J110" s="4">
        <v>8195.23</v>
      </c>
      <c r="K110" s="4">
        <v>1961.73</v>
      </c>
      <c r="L110" s="4">
        <v>6233.5</v>
      </c>
    </row>
    <row r="111" spans="1:12" x14ac:dyDescent="0.25">
      <c r="A111" t="s">
        <v>98</v>
      </c>
      <c r="B111" s="4">
        <v>3886.5</v>
      </c>
      <c r="C111" s="4">
        <v>318.32</v>
      </c>
      <c r="D111" s="4">
        <v>208</v>
      </c>
      <c r="E111" s="4">
        <v>832</v>
      </c>
      <c r="F111" s="4">
        <v>336.16</v>
      </c>
      <c r="G111" s="4">
        <v>65.650000000000006</v>
      </c>
      <c r="H111" s="4">
        <v>31.69</v>
      </c>
      <c r="I111" s="4">
        <v>246.31</v>
      </c>
      <c r="J111" s="4">
        <v>5244.82</v>
      </c>
      <c r="K111" s="4">
        <v>2791.04</v>
      </c>
      <c r="L111" s="4">
        <v>2453.7800000000002</v>
      </c>
    </row>
    <row r="112" spans="1:12" x14ac:dyDescent="0.25">
      <c r="A112" t="s">
        <v>99</v>
      </c>
      <c r="B112" s="4">
        <v>4467.1499999999996</v>
      </c>
      <c r="C112" s="4">
        <v>178.51</v>
      </c>
      <c r="D112" s="4">
        <v>208</v>
      </c>
      <c r="E112" s="4">
        <v>832</v>
      </c>
      <c r="F112" s="4">
        <v>403.98</v>
      </c>
      <c r="G112" s="4">
        <v>74.44</v>
      </c>
      <c r="H112" s="4">
        <v>31.69</v>
      </c>
      <c r="I112" s="4">
        <v>272.99</v>
      </c>
      <c r="J112" s="4">
        <v>5685.66</v>
      </c>
      <c r="K112" s="4">
        <v>2985.54</v>
      </c>
      <c r="L112" s="4">
        <v>2700.12</v>
      </c>
    </row>
    <row r="113" spans="1:12" x14ac:dyDescent="0.25">
      <c r="A113" t="s">
        <v>100</v>
      </c>
      <c r="B113" s="4">
        <v>3214.95</v>
      </c>
      <c r="C113" s="4">
        <v>136.77000000000001</v>
      </c>
      <c r="D113" s="4">
        <v>208</v>
      </c>
      <c r="E113" s="4">
        <v>832</v>
      </c>
      <c r="F113" s="4">
        <v>1.47</v>
      </c>
      <c r="G113" s="4">
        <v>50.68</v>
      </c>
      <c r="H113" s="4">
        <v>31.69</v>
      </c>
      <c r="I113" s="4">
        <v>200.95</v>
      </c>
      <c r="J113" s="4">
        <v>4391.72</v>
      </c>
      <c r="K113" s="4">
        <v>961.05</v>
      </c>
      <c r="L113" s="4">
        <v>3430.67</v>
      </c>
    </row>
    <row r="114" spans="1:12" x14ac:dyDescent="0.25">
      <c r="A114" t="s">
        <v>101</v>
      </c>
      <c r="B114" s="4">
        <v>5921.7</v>
      </c>
      <c r="C114" s="4">
        <v>227</v>
      </c>
      <c r="D114" s="4">
        <v>208</v>
      </c>
      <c r="E114" s="4">
        <v>832</v>
      </c>
      <c r="F114" s="4">
        <v>675.15</v>
      </c>
      <c r="G114" s="4">
        <v>102.06</v>
      </c>
      <c r="H114" s="4">
        <v>31.69</v>
      </c>
      <c r="I114" s="4">
        <v>356.68</v>
      </c>
      <c r="J114" s="4">
        <v>7188.7</v>
      </c>
      <c r="K114" s="4">
        <v>3901.02</v>
      </c>
      <c r="L114" s="4">
        <v>3287.68</v>
      </c>
    </row>
    <row r="115" spans="1:12" s="2" customFormat="1" x14ac:dyDescent="0.25">
      <c r="A115" s="2" t="s">
        <v>102</v>
      </c>
      <c r="B115" s="5">
        <v>42861</v>
      </c>
      <c r="C115" s="5">
        <v>3876.07</v>
      </c>
      <c r="D115" s="5">
        <v>1872</v>
      </c>
      <c r="E115" s="5">
        <v>7488</v>
      </c>
      <c r="F115" s="5">
        <v>4418.7700000000004</v>
      </c>
      <c r="G115" s="5">
        <v>750.61</v>
      </c>
      <c r="H115" s="5">
        <v>285.20999999999998</v>
      </c>
      <c r="I115" s="5">
        <v>2701.1</v>
      </c>
      <c r="J115" s="5">
        <v>56097.07</v>
      </c>
      <c r="K115" s="5">
        <v>21581.200000000001</v>
      </c>
      <c r="L115" s="5">
        <v>34515.870000000003</v>
      </c>
    </row>
    <row r="116" spans="1:12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x14ac:dyDescent="0.25">
      <c r="A118" t="s">
        <v>103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x14ac:dyDescent="0.25">
      <c r="A119" t="s">
        <v>104</v>
      </c>
      <c r="B119" s="4">
        <v>6208.95</v>
      </c>
      <c r="C119" s="4">
        <v>946.28</v>
      </c>
      <c r="D119" s="4">
        <v>208</v>
      </c>
      <c r="E119" s="4">
        <v>832</v>
      </c>
      <c r="F119" s="4">
        <v>890.14</v>
      </c>
      <c r="G119" s="4">
        <v>117.28</v>
      </c>
      <c r="H119" s="4">
        <v>31.69</v>
      </c>
      <c r="I119" s="4">
        <v>402.77</v>
      </c>
      <c r="J119" s="4">
        <v>8195.23</v>
      </c>
      <c r="K119" s="4">
        <v>1961.73</v>
      </c>
      <c r="L119" s="4">
        <v>6233.5</v>
      </c>
    </row>
    <row r="120" spans="1:12" x14ac:dyDescent="0.25">
      <c r="A120" t="s">
        <v>105</v>
      </c>
      <c r="B120" s="4">
        <v>5342.4</v>
      </c>
      <c r="C120" s="4">
        <v>623.07000000000005</v>
      </c>
      <c r="D120" s="4">
        <v>208</v>
      </c>
      <c r="E120" s="4">
        <v>832</v>
      </c>
      <c r="F120" s="4">
        <v>636</v>
      </c>
      <c r="G120" s="4">
        <v>96.8</v>
      </c>
      <c r="H120" s="4">
        <v>31.69</v>
      </c>
      <c r="I120" s="4">
        <v>340.73</v>
      </c>
      <c r="J120" s="4">
        <v>7005.47</v>
      </c>
      <c r="K120" s="4">
        <v>1673.15</v>
      </c>
      <c r="L120" s="4">
        <v>5332.32</v>
      </c>
    </row>
    <row r="121" spans="1:12" x14ac:dyDescent="0.25">
      <c r="A121" t="s">
        <v>106</v>
      </c>
      <c r="B121" s="4">
        <v>6208.95</v>
      </c>
      <c r="C121" s="4">
        <v>709.71</v>
      </c>
      <c r="D121" s="4">
        <v>208</v>
      </c>
      <c r="E121" s="4">
        <v>832</v>
      </c>
      <c r="F121" s="4">
        <v>839.6</v>
      </c>
      <c r="G121" s="4">
        <v>114.02</v>
      </c>
      <c r="H121" s="4">
        <v>31.69</v>
      </c>
      <c r="I121" s="4">
        <v>392.92</v>
      </c>
      <c r="J121" s="4">
        <v>7958.66</v>
      </c>
      <c r="K121" s="4">
        <v>1905.72</v>
      </c>
      <c r="L121" s="4">
        <v>6052.94</v>
      </c>
    </row>
    <row r="122" spans="1:12" s="2" customFormat="1" x14ac:dyDescent="0.25">
      <c r="A122" s="2" t="s">
        <v>107</v>
      </c>
      <c r="B122" s="5">
        <v>17760.3</v>
      </c>
      <c r="C122" s="5">
        <v>2279.06</v>
      </c>
      <c r="D122" s="5">
        <v>624</v>
      </c>
      <c r="E122" s="5">
        <v>2496</v>
      </c>
      <c r="F122" s="5">
        <v>2365.7399999999998</v>
      </c>
      <c r="G122" s="5">
        <v>328.1</v>
      </c>
      <c r="H122" s="5">
        <v>95.07</v>
      </c>
      <c r="I122" s="5">
        <v>1136.42</v>
      </c>
      <c r="J122" s="5">
        <v>23159.360000000001</v>
      </c>
      <c r="K122" s="5">
        <v>5540.6</v>
      </c>
      <c r="L122" s="5">
        <v>17618.759999999998</v>
      </c>
    </row>
    <row r="123" spans="1:12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x14ac:dyDescent="0.25">
      <c r="A125" t="s">
        <v>108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x14ac:dyDescent="0.25">
      <c r="A126" t="s">
        <v>109</v>
      </c>
      <c r="B126" s="4">
        <v>10031.549999999999</v>
      </c>
      <c r="C126" s="4">
        <v>0</v>
      </c>
      <c r="D126" s="4">
        <v>0</v>
      </c>
      <c r="E126" s="4">
        <v>800</v>
      </c>
      <c r="F126" s="4">
        <v>1504.52</v>
      </c>
      <c r="G126" s="4">
        <v>174.84</v>
      </c>
      <c r="H126" s="4">
        <v>0</v>
      </c>
      <c r="I126" s="4">
        <v>577.16999999999996</v>
      </c>
      <c r="J126" s="4">
        <v>10831.55</v>
      </c>
      <c r="K126" s="4">
        <v>2609.2199999999998</v>
      </c>
      <c r="L126" s="4">
        <v>8222.33</v>
      </c>
    </row>
    <row r="127" spans="1:12" s="2" customFormat="1" x14ac:dyDescent="0.25">
      <c r="A127" s="2" t="s">
        <v>110</v>
      </c>
      <c r="B127" s="5">
        <v>10031.549999999999</v>
      </c>
      <c r="C127" s="5">
        <v>0</v>
      </c>
      <c r="D127" s="5">
        <v>0</v>
      </c>
      <c r="E127" s="5">
        <v>800</v>
      </c>
      <c r="F127" s="5">
        <v>1504.52</v>
      </c>
      <c r="G127" s="5">
        <v>174.84</v>
      </c>
      <c r="H127" s="5">
        <v>0</v>
      </c>
      <c r="I127" s="5">
        <v>577.16999999999996</v>
      </c>
      <c r="J127" s="5">
        <v>10831.55</v>
      </c>
      <c r="K127" s="5">
        <v>2609.2199999999998</v>
      </c>
      <c r="L127" s="5">
        <v>8222.33</v>
      </c>
    </row>
    <row r="128" spans="1:12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x14ac:dyDescent="0.25">
      <c r="A129" t="s">
        <v>111</v>
      </c>
      <c r="B129" s="4">
        <v>438662.75</v>
      </c>
      <c r="C129" s="4">
        <v>44687.57</v>
      </c>
      <c r="D129" s="4">
        <v>12896</v>
      </c>
      <c r="E129" s="4">
        <v>55584</v>
      </c>
      <c r="F129" s="4">
        <v>61676.19</v>
      </c>
      <c r="G129" s="4">
        <v>7980.3</v>
      </c>
      <c r="H129" s="4">
        <v>1996.47</v>
      </c>
      <c r="I129" s="4">
        <v>27302.67</v>
      </c>
      <c r="J129" s="4">
        <v>559962.89</v>
      </c>
      <c r="K129" s="4">
        <v>183287.71</v>
      </c>
      <c r="L129" s="4">
        <v>376675.18</v>
      </c>
    </row>
    <row r="130" spans="1:12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x14ac:dyDescent="0.25">
      <c r="A132" t="s">
        <v>112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x14ac:dyDescent="0.25">
      <c r="A134" t="s">
        <v>113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x14ac:dyDescent="0.25">
      <c r="A135" t="s">
        <v>114</v>
      </c>
      <c r="B135" s="4">
        <v>10031.549999999999</v>
      </c>
      <c r="C135" s="4">
        <v>0</v>
      </c>
      <c r="D135" s="4">
        <v>0</v>
      </c>
      <c r="E135" s="4">
        <v>800</v>
      </c>
      <c r="F135" s="4">
        <v>1604.82</v>
      </c>
      <c r="G135" s="4">
        <v>186.47</v>
      </c>
      <c r="H135" s="4">
        <v>0</v>
      </c>
      <c r="I135" s="4">
        <v>615.64</v>
      </c>
      <c r="J135" s="4">
        <v>11500.32</v>
      </c>
      <c r="K135" s="4">
        <v>2729.81</v>
      </c>
      <c r="L135" s="4">
        <v>8770.51</v>
      </c>
    </row>
    <row r="136" spans="1:12" s="2" customFormat="1" x14ac:dyDescent="0.25">
      <c r="A136" s="2" t="s">
        <v>115</v>
      </c>
      <c r="B136" s="5">
        <v>10031.549999999999</v>
      </c>
      <c r="C136" s="5">
        <v>0</v>
      </c>
      <c r="D136" s="5">
        <v>0</v>
      </c>
      <c r="E136" s="5">
        <v>800</v>
      </c>
      <c r="F136" s="5">
        <v>1604.82</v>
      </c>
      <c r="G136" s="5">
        <v>186.47</v>
      </c>
      <c r="H136" s="5">
        <v>0</v>
      </c>
      <c r="I136" s="5">
        <v>615.64</v>
      </c>
      <c r="J136" s="5">
        <v>11500.32</v>
      </c>
      <c r="K136" s="5">
        <v>2729.81</v>
      </c>
      <c r="L136" s="5">
        <v>8770.51</v>
      </c>
    </row>
    <row r="137" spans="1:12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x14ac:dyDescent="0.25">
      <c r="A139" t="s">
        <v>116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x14ac:dyDescent="0.25">
      <c r="A140" t="s">
        <v>117</v>
      </c>
      <c r="B140" s="4">
        <v>3214.95</v>
      </c>
      <c r="C140" s="4">
        <v>273.54000000000002</v>
      </c>
      <c r="D140" s="4">
        <v>208</v>
      </c>
      <c r="E140" s="4">
        <v>832</v>
      </c>
      <c r="F140" s="4">
        <v>8.01</v>
      </c>
      <c r="G140" s="4">
        <v>52.59</v>
      </c>
      <c r="H140" s="4">
        <v>31.69</v>
      </c>
      <c r="I140" s="4">
        <v>206.75</v>
      </c>
      <c r="J140" s="4">
        <v>4528.49</v>
      </c>
      <c r="K140" s="4">
        <v>2122.21</v>
      </c>
      <c r="L140" s="4">
        <v>2406.2800000000002</v>
      </c>
    </row>
    <row r="141" spans="1:12" s="2" customFormat="1" x14ac:dyDescent="0.25">
      <c r="A141" s="2" t="s">
        <v>118</v>
      </c>
      <c r="B141" s="5">
        <v>3214.95</v>
      </c>
      <c r="C141" s="5">
        <v>273.54000000000002</v>
      </c>
      <c r="D141" s="5">
        <v>208</v>
      </c>
      <c r="E141" s="5">
        <v>832</v>
      </c>
      <c r="F141" s="5">
        <v>8.01</v>
      </c>
      <c r="G141" s="5">
        <v>52.59</v>
      </c>
      <c r="H141" s="5">
        <v>31.69</v>
      </c>
      <c r="I141" s="5">
        <v>206.75</v>
      </c>
      <c r="J141" s="5">
        <v>4528.49</v>
      </c>
      <c r="K141" s="5">
        <v>2122.21</v>
      </c>
      <c r="L141" s="5">
        <v>2406.2800000000002</v>
      </c>
    </row>
    <row r="142" spans="1:12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5">
      <c r="A144" t="s">
        <v>119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x14ac:dyDescent="0.25">
      <c r="A145" t="s">
        <v>120</v>
      </c>
      <c r="B145" s="4">
        <v>2972.4</v>
      </c>
      <c r="C145" s="4">
        <v>0</v>
      </c>
      <c r="D145" s="4">
        <v>208</v>
      </c>
      <c r="E145" s="4">
        <v>832</v>
      </c>
      <c r="F145" s="4">
        <v>0</v>
      </c>
      <c r="G145" s="4">
        <v>45.22</v>
      </c>
      <c r="H145" s="4">
        <v>31.69</v>
      </c>
      <c r="I145" s="4">
        <v>180.88</v>
      </c>
      <c r="J145" s="4">
        <v>4012.4</v>
      </c>
      <c r="K145" s="4">
        <v>860.92</v>
      </c>
      <c r="L145" s="4">
        <v>3151.48</v>
      </c>
    </row>
    <row r="146" spans="1:12" s="2" customFormat="1" x14ac:dyDescent="0.25">
      <c r="A146" s="2" t="s">
        <v>121</v>
      </c>
      <c r="B146" s="5">
        <v>2972.4</v>
      </c>
      <c r="C146" s="5">
        <v>0</v>
      </c>
      <c r="D146" s="5">
        <v>208</v>
      </c>
      <c r="E146" s="5">
        <v>832</v>
      </c>
      <c r="F146" s="5">
        <v>0</v>
      </c>
      <c r="G146" s="5">
        <v>45.22</v>
      </c>
      <c r="H146" s="5">
        <v>31.69</v>
      </c>
      <c r="I146" s="5">
        <v>180.88</v>
      </c>
      <c r="J146" s="5">
        <v>4012.4</v>
      </c>
      <c r="K146" s="5">
        <v>860.92</v>
      </c>
      <c r="L146" s="5">
        <v>3151.48</v>
      </c>
    </row>
    <row r="147" spans="1:12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x14ac:dyDescent="0.25">
      <c r="A149" t="s">
        <v>122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x14ac:dyDescent="0.25">
      <c r="A150" t="s">
        <v>123</v>
      </c>
      <c r="B150" s="4">
        <v>3886.5</v>
      </c>
      <c r="C150" s="4">
        <v>477.48</v>
      </c>
      <c r="D150" s="4">
        <v>208</v>
      </c>
      <c r="E150" s="4">
        <v>832</v>
      </c>
      <c r="F150" s="4">
        <v>358.9</v>
      </c>
      <c r="G150" s="4">
        <v>67.86</v>
      </c>
      <c r="H150" s="4">
        <v>31.69</v>
      </c>
      <c r="I150" s="4">
        <v>253.02</v>
      </c>
      <c r="J150" s="4">
        <v>5403.98</v>
      </c>
      <c r="K150" s="4">
        <v>2178.77</v>
      </c>
      <c r="L150" s="4">
        <v>3225.21</v>
      </c>
    </row>
    <row r="151" spans="1:12" s="2" customFormat="1" x14ac:dyDescent="0.25">
      <c r="A151" s="2" t="s">
        <v>124</v>
      </c>
      <c r="B151" s="5">
        <v>3886.5</v>
      </c>
      <c r="C151" s="5">
        <v>477.48</v>
      </c>
      <c r="D151" s="5">
        <v>208</v>
      </c>
      <c r="E151" s="5">
        <v>832</v>
      </c>
      <c r="F151" s="5">
        <v>358.9</v>
      </c>
      <c r="G151" s="5">
        <v>67.86</v>
      </c>
      <c r="H151" s="5">
        <v>31.69</v>
      </c>
      <c r="I151" s="5">
        <v>253.02</v>
      </c>
      <c r="J151" s="5">
        <v>5403.98</v>
      </c>
      <c r="K151" s="5">
        <v>2178.77</v>
      </c>
      <c r="L151" s="5">
        <v>3225.21</v>
      </c>
    </row>
    <row r="152" spans="1:12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x14ac:dyDescent="0.25">
      <c r="A154" t="s">
        <v>125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x14ac:dyDescent="0.25">
      <c r="A155" t="s">
        <v>126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</row>
    <row r="156" spans="1:12" s="2" customFormat="1" x14ac:dyDescent="0.25">
      <c r="A156" s="2" t="s">
        <v>127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</row>
    <row r="157" spans="1:12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x14ac:dyDescent="0.25">
      <c r="A159" t="s">
        <v>128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x14ac:dyDescent="0.25">
      <c r="A160" t="s">
        <v>129</v>
      </c>
      <c r="B160" s="4">
        <v>6645.45</v>
      </c>
      <c r="C160" s="4">
        <v>1004.48</v>
      </c>
      <c r="D160" s="4">
        <v>208</v>
      </c>
      <c r="E160" s="4">
        <v>832</v>
      </c>
      <c r="F160" s="4">
        <v>995.8</v>
      </c>
      <c r="G160" s="4">
        <v>115.81</v>
      </c>
      <c r="H160" s="4">
        <v>31.69</v>
      </c>
      <c r="I160" s="4">
        <v>398.32</v>
      </c>
      <c r="J160" s="4">
        <v>8689.93</v>
      </c>
      <c r="K160" s="4">
        <v>2064.92</v>
      </c>
      <c r="L160" s="4">
        <v>6625.01</v>
      </c>
    </row>
    <row r="161" spans="1:12" s="2" customFormat="1" x14ac:dyDescent="0.25">
      <c r="A161" s="2" t="s">
        <v>130</v>
      </c>
      <c r="B161" s="5">
        <v>6645.45</v>
      </c>
      <c r="C161" s="5">
        <v>1004.48</v>
      </c>
      <c r="D161" s="5">
        <v>208</v>
      </c>
      <c r="E161" s="5">
        <v>832</v>
      </c>
      <c r="F161" s="5">
        <v>995.8</v>
      </c>
      <c r="G161" s="5">
        <v>115.81</v>
      </c>
      <c r="H161" s="5">
        <v>31.69</v>
      </c>
      <c r="I161" s="5">
        <v>398.32</v>
      </c>
      <c r="J161" s="5">
        <v>8689.93</v>
      </c>
      <c r="K161" s="5">
        <v>2064.92</v>
      </c>
      <c r="L161" s="5">
        <v>6625.01</v>
      </c>
    </row>
    <row r="162" spans="1:12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x14ac:dyDescent="0.25">
      <c r="A163" t="s">
        <v>131</v>
      </c>
      <c r="B163" s="4">
        <v>26750.85</v>
      </c>
      <c r="C163" s="4">
        <v>1755.5</v>
      </c>
      <c r="D163" s="4">
        <v>832</v>
      </c>
      <c r="E163" s="4">
        <v>4128</v>
      </c>
      <c r="F163" s="4">
        <v>2967.53</v>
      </c>
      <c r="G163" s="4">
        <v>467.95</v>
      </c>
      <c r="H163" s="4">
        <v>126.76</v>
      </c>
      <c r="I163" s="4">
        <v>1654.61</v>
      </c>
      <c r="J163" s="4">
        <v>34135.120000000003</v>
      </c>
      <c r="K163" s="4">
        <v>9956.6299999999992</v>
      </c>
      <c r="L163" s="4">
        <v>24178.49</v>
      </c>
    </row>
    <row r="164" spans="1:12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x14ac:dyDescent="0.25">
      <c r="A166" t="s">
        <v>132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x14ac:dyDescent="0.25">
      <c r="A168" t="s">
        <v>133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x14ac:dyDescent="0.25">
      <c r="A169" t="s">
        <v>134</v>
      </c>
      <c r="B169" s="4">
        <v>4467.1499999999996</v>
      </c>
      <c r="C169" s="4">
        <v>357.02</v>
      </c>
      <c r="D169" s="4">
        <v>208</v>
      </c>
      <c r="E169" s="4">
        <v>832</v>
      </c>
      <c r="F169" s="4">
        <v>432.54</v>
      </c>
      <c r="G169" s="4">
        <v>76.92</v>
      </c>
      <c r="H169" s="4">
        <v>31.69</v>
      </c>
      <c r="I169" s="4">
        <v>280.49</v>
      </c>
      <c r="J169" s="4">
        <v>5864.17</v>
      </c>
      <c r="K169" s="4">
        <v>1436.26</v>
      </c>
      <c r="L169" s="4">
        <v>4427.91</v>
      </c>
    </row>
    <row r="170" spans="1:12" s="2" customFormat="1" x14ac:dyDescent="0.25">
      <c r="A170" s="2" t="s">
        <v>135</v>
      </c>
      <c r="B170" s="5">
        <v>4467.1499999999996</v>
      </c>
      <c r="C170" s="5">
        <v>357.02</v>
      </c>
      <c r="D170" s="5">
        <v>208</v>
      </c>
      <c r="E170" s="5">
        <v>832</v>
      </c>
      <c r="F170" s="5">
        <v>432.54</v>
      </c>
      <c r="G170" s="5">
        <v>76.92</v>
      </c>
      <c r="H170" s="5">
        <v>31.69</v>
      </c>
      <c r="I170" s="5">
        <v>280.49</v>
      </c>
      <c r="J170" s="5">
        <v>5864.17</v>
      </c>
      <c r="K170" s="5">
        <v>1436.26</v>
      </c>
      <c r="L170" s="5">
        <v>4427.91</v>
      </c>
    </row>
    <row r="171" spans="1:12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x14ac:dyDescent="0.25">
      <c r="A172" t="s">
        <v>135</v>
      </c>
      <c r="B172" s="4">
        <v>4467.1499999999996</v>
      </c>
      <c r="C172" s="4">
        <v>357.02</v>
      </c>
      <c r="D172" s="4">
        <v>208</v>
      </c>
      <c r="E172" s="4">
        <v>832</v>
      </c>
      <c r="F172" s="4">
        <v>432.54</v>
      </c>
      <c r="G172" s="4">
        <v>76.92</v>
      </c>
      <c r="H172" s="4">
        <v>31.69</v>
      </c>
      <c r="I172" s="4">
        <v>280.49</v>
      </c>
      <c r="J172" s="4">
        <v>5864.17</v>
      </c>
      <c r="K172" s="4">
        <v>1436.26</v>
      </c>
      <c r="L172" s="4">
        <v>4427.91</v>
      </c>
    </row>
    <row r="173" spans="1:12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x14ac:dyDescent="0.25">
      <c r="A175" t="s">
        <v>136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x14ac:dyDescent="0.25">
      <c r="A177" t="s">
        <v>137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x14ac:dyDescent="0.25">
      <c r="A178" t="s">
        <v>138</v>
      </c>
      <c r="B178" s="4">
        <v>5921.7</v>
      </c>
      <c r="C178" s="4">
        <v>454</v>
      </c>
      <c r="D178" s="4">
        <v>208</v>
      </c>
      <c r="E178" s="4">
        <v>832</v>
      </c>
      <c r="F178" s="4">
        <v>723.63</v>
      </c>
      <c r="G178" s="4">
        <v>105.19</v>
      </c>
      <c r="H178" s="4">
        <v>31.69</v>
      </c>
      <c r="I178" s="4">
        <v>366.14</v>
      </c>
      <c r="J178" s="4">
        <v>7415.7</v>
      </c>
      <c r="K178" s="4">
        <v>2524.89</v>
      </c>
      <c r="L178" s="4">
        <v>4890.8100000000004</v>
      </c>
    </row>
    <row r="179" spans="1:12" x14ac:dyDescent="0.25">
      <c r="A179" t="s">
        <v>139</v>
      </c>
      <c r="B179" s="4">
        <v>4467</v>
      </c>
      <c r="C179" s="4">
        <v>178.51</v>
      </c>
      <c r="D179" s="4">
        <v>0</v>
      </c>
      <c r="E179" s="4">
        <v>800</v>
      </c>
      <c r="F179" s="4">
        <v>403.95</v>
      </c>
      <c r="G179" s="4">
        <v>69.180000000000007</v>
      </c>
      <c r="H179" s="4">
        <v>0</v>
      </c>
      <c r="I179" s="4">
        <v>257.01</v>
      </c>
      <c r="J179" s="4">
        <v>5445.51</v>
      </c>
      <c r="K179" s="4">
        <v>1330.96</v>
      </c>
      <c r="L179" s="4">
        <v>4114.55</v>
      </c>
    </row>
    <row r="180" spans="1:12" x14ac:dyDescent="0.25">
      <c r="A180" t="s">
        <v>140</v>
      </c>
      <c r="B180" s="4">
        <v>5921.7</v>
      </c>
      <c r="C180" s="4">
        <v>0</v>
      </c>
      <c r="D180" s="4">
        <v>0</v>
      </c>
      <c r="E180" s="4">
        <v>800</v>
      </c>
      <c r="F180" s="4">
        <v>626.79999999999995</v>
      </c>
      <c r="G180" s="4">
        <v>96.8</v>
      </c>
      <c r="H180" s="4">
        <v>0</v>
      </c>
      <c r="I180" s="4">
        <v>340.71</v>
      </c>
      <c r="J180" s="4">
        <v>6721.7</v>
      </c>
      <c r="K180" s="4">
        <v>1600.26</v>
      </c>
      <c r="L180" s="4">
        <v>5121.4399999999996</v>
      </c>
    </row>
    <row r="181" spans="1:12" x14ac:dyDescent="0.25">
      <c r="A181" t="s">
        <v>141</v>
      </c>
      <c r="B181" s="4">
        <v>5921.7</v>
      </c>
      <c r="C181" s="4">
        <v>0</v>
      </c>
      <c r="D181" s="4">
        <v>208</v>
      </c>
      <c r="E181" s="4">
        <v>832</v>
      </c>
      <c r="F181" s="4">
        <v>626.79999999999995</v>
      </c>
      <c r="G181" s="4">
        <v>96.8</v>
      </c>
      <c r="H181" s="4">
        <v>31.69</v>
      </c>
      <c r="I181" s="4">
        <v>340.71</v>
      </c>
      <c r="J181" s="4">
        <v>6961.7</v>
      </c>
      <c r="K181" s="4">
        <v>1663.95</v>
      </c>
      <c r="L181" s="4">
        <v>5297.75</v>
      </c>
    </row>
    <row r="182" spans="1:12" x14ac:dyDescent="0.25">
      <c r="A182" t="s">
        <v>142</v>
      </c>
      <c r="B182" s="4">
        <v>10031.549999999999</v>
      </c>
      <c r="C182" s="4">
        <v>0</v>
      </c>
      <c r="D182" s="4">
        <v>0</v>
      </c>
      <c r="E182" s="4">
        <v>800</v>
      </c>
      <c r="F182" s="4">
        <v>1504.52</v>
      </c>
      <c r="G182" s="4">
        <v>174.84</v>
      </c>
      <c r="H182" s="4">
        <v>0</v>
      </c>
      <c r="I182" s="4">
        <v>577.16999999999996</v>
      </c>
      <c r="J182" s="4">
        <v>10831.55</v>
      </c>
      <c r="K182" s="4">
        <v>4609.22</v>
      </c>
      <c r="L182" s="4">
        <v>6222.33</v>
      </c>
    </row>
    <row r="183" spans="1:12" s="2" customFormat="1" x14ac:dyDescent="0.25">
      <c r="A183" s="2" t="s">
        <v>143</v>
      </c>
      <c r="B183" s="5">
        <v>32263.65</v>
      </c>
      <c r="C183" s="5">
        <v>632.51</v>
      </c>
      <c r="D183" s="5">
        <v>416</v>
      </c>
      <c r="E183" s="5">
        <v>4064</v>
      </c>
      <c r="F183" s="5">
        <v>3885.7</v>
      </c>
      <c r="G183" s="5">
        <v>542.80999999999995</v>
      </c>
      <c r="H183" s="5">
        <v>63.38</v>
      </c>
      <c r="I183" s="5">
        <v>1881.74</v>
      </c>
      <c r="J183" s="5">
        <v>37376.160000000003</v>
      </c>
      <c r="K183" s="5">
        <v>11729.28</v>
      </c>
      <c r="L183" s="5">
        <v>25646.880000000001</v>
      </c>
    </row>
    <row r="184" spans="1:12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x14ac:dyDescent="0.25">
      <c r="A185" t="s">
        <v>143</v>
      </c>
      <c r="B185" s="4">
        <v>32263.65</v>
      </c>
      <c r="C185" s="4">
        <v>632.51</v>
      </c>
      <c r="D185" s="4">
        <v>416</v>
      </c>
      <c r="E185" s="4">
        <v>4064</v>
      </c>
      <c r="F185" s="4">
        <v>3885.7</v>
      </c>
      <c r="G185" s="4">
        <v>542.80999999999995</v>
      </c>
      <c r="H185" s="4">
        <v>63.38</v>
      </c>
      <c r="I185" s="4">
        <v>1881.74</v>
      </c>
      <c r="J185" s="4">
        <v>37376.160000000003</v>
      </c>
      <c r="K185" s="4">
        <v>11729.28</v>
      </c>
      <c r="L185" s="4">
        <v>25646.880000000001</v>
      </c>
    </row>
    <row r="186" spans="1:12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x14ac:dyDescent="0.25">
      <c r="A188" t="s">
        <v>144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x14ac:dyDescent="0.25">
      <c r="A190" t="s">
        <v>145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x14ac:dyDescent="0.25">
      <c r="A191" t="s">
        <v>146</v>
      </c>
      <c r="B191" s="4">
        <v>5921.7</v>
      </c>
      <c r="C191" s="4">
        <v>454</v>
      </c>
      <c r="D191" s="4">
        <v>208</v>
      </c>
      <c r="E191" s="4">
        <v>832</v>
      </c>
      <c r="F191" s="4">
        <v>723.63</v>
      </c>
      <c r="G191" s="4">
        <v>105.19</v>
      </c>
      <c r="H191" s="4">
        <v>31.69</v>
      </c>
      <c r="I191" s="4">
        <v>366.14</v>
      </c>
      <c r="J191" s="4">
        <v>7415.7</v>
      </c>
      <c r="K191" s="4">
        <v>1774.89</v>
      </c>
      <c r="L191" s="4">
        <v>5640.81</v>
      </c>
    </row>
    <row r="192" spans="1:12" x14ac:dyDescent="0.25">
      <c r="A192" t="s">
        <v>147</v>
      </c>
      <c r="B192" s="4">
        <v>10031.549999999999</v>
      </c>
      <c r="C192" s="4">
        <v>0</v>
      </c>
      <c r="D192" s="4">
        <v>0</v>
      </c>
      <c r="E192" s="4">
        <v>800</v>
      </c>
      <c r="F192" s="4">
        <v>1504.52</v>
      </c>
      <c r="G192" s="4">
        <v>174.83</v>
      </c>
      <c r="H192" s="4">
        <v>0</v>
      </c>
      <c r="I192" s="4">
        <v>577.16</v>
      </c>
      <c r="J192" s="4">
        <v>10831.55</v>
      </c>
      <c r="K192" s="4">
        <v>2609.21</v>
      </c>
      <c r="L192" s="4">
        <v>8222.34</v>
      </c>
    </row>
    <row r="193" spans="1:12" s="2" customFormat="1" x14ac:dyDescent="0.25">
      <c r="A193" s="2" t="s">
        <v>148</v>
      </c>
      <c r="B193" s="5">
        <v>15953.25</v>
      </c>
      <c r="C193" s="5">
        <v>454</v>
      </c>
      <c r="D193" s="5">
        <v>208</v>
      </c>
      <c r="E193" s="5">
        <v>1632</v>
      </c>
      <c r="F193" s="5">
        <v>2228.15</v>
      </c>
      <c r="G193" s="5">
        <v>280.02</v>
      </c>
      <c r="H193" s="5">
        <v>31.69</v>
      </c>
      <c r="I193" s="5">
        <v>943.3</v>
      </c>
      <c r="J193" s="5">
        <v>18247.25</v>
      </c>
      <c r="K193" s="5">
        <v>4384.1000000000004</v>
      </c>
      <c r="L193" s="5">
        <v>13863.15</v>
      </c>
    </row>
    <row r="194" spans="1:12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x14ac:dyDescent="0.25">
      <c r="A195" t="s">
        <v>148</v>
      </c>
      <c r="B195" s="4">
        <v>15953.25</v>
      </c>
      <c r="C195" s="4">
        <v>454</v>
      </c>
      <c r="D195" s="4">
        <v>208</v>
      </c>
      <c r="E195" s="4">
        <v>1632</v>
      </c>
      <c r="F195" s="4">
        <v>2228.15</v>
      </c>
      <c r="G195" s="4">
        <v>280.02</v>
      </c>
      <c r="H195" s="4">
        <v>31.69</v>
      </c>
      <c r="I195" s="4">
        <v>943.3</v>
      </c>
      <c r="J195" s="4">
        <v>18247.25</v>
      </c>
      <c r="K195" s="4">
        <v>4384.1000000000004</v>
      </c>
      <c r="L195" s="4">
        <v>13863.15</v>
      </c>
    </row>
    <row r="196" spans="1:12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x14ac:dyDescent="0.25">
      <c r="A198" t="s">
        <v>149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x14ac:dyDescent="0.25">
      <c r="A200" t="s">
        <v>150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x14ac:dyDescent="0.25">
      <c r="A201" t="s">
        <v>151</v>
      </c>
      <c r="B201" s="4">
        <v>6039.45</v>
      </c>
      <c r="C201" s="4">
        <v>461.84</v>
      </c>
      <c r="D201" s="4">
        <v>208</v>
      </c>
      <c r="E201" s="4">
        <v>832</v>
      </c>
      <c r="F201" s="4">
        <v>750.45</v>
      </c>
      <c r="G201" s="4">
        <v>99.03</v>
      </c>
      <c r="H201" s="4">
        <v>31.69</v>
      </c>
      <c r="I201" s="4">
        <v>347.48</v>
      </c>
      <c r="J201" s="4">
        <v>7541.29</v>
      </c>
      <c r="K201" s="4">
        <v>1791.35</v>
      </c>
      <c r="L201" s="4">
        <v>5749.94</v>
      </c>
    </row>
    <row r="202" spans="1:12" x14ac:dyDescent="0.25">
      <c r="A202" t="s">
        <v>152</v>
      </c>
      <c r="B202" s="4">
        <v>6687.7</v>
      </c>
      <c r="C202" s="4">
        <v>0</v>
      </c>
      <c r="D202" s="4">
        <v>0</v>
      </c>
      <c r="E202" s="4">
        <v>800</v>
      </c>
      <c r="F202" s="4">
        <v>1504.52</v>
      </c>
      <c r="G202" s="4">
        <v>174.83</v>
      </c>
      <c r="H202" s="4">
        <v>0</v>
      </c>
      <c r="I202" s="4">
        <v>577.16</v>
      </c>
      <c r="J202" s="4">
        <v>10831.55</v>
      </c>
      <c r="K202" s="4">
        <v>2609.21</v>
      </c>
      <c r="L202" s="4">
        <v>8222.34</v>
      </c>
    </row>
    <row r="203" spans="1:12" s="2" customFormat="1" x14ac:dyDescent="0.25">
      <c r="A203" s="2" t="s">
        <v>153</v>
      </c>
      <c r="B203" s="5">
        <v>12727.15</v>
      </c>
      <c r="C203" s="5">
        <v>461.84</v>
      </c>
      <c r="D203" s="5">
        <v>208</v>
      </c>
      <c r="E203" s="5">
        <v>1632</v>
      </c>
      <c r="F203" s="5">
        <v>2254.9699999999998</v>
      </c>
      <c r="G203" s="5">
        <v>273.86</v>
      </c>
      <c r="H203" s="5">
        <v>31.69</v>
      </c>
      <c r="I203" s="5">
        <v>924.64</v>
      </c>
      <c r="J203" s="5">
        <v>18372.84</v>
      </c>
      <c r="K203" s="5">
        <v>4400.5600000000004</v>
      </c>
      <c r="L203" s="5">
        <v>13972.28</v>
      </c>
    </row>
    <row r="204" spans="1:12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x14ac:dyDescent="0.25">
      <c r="A205" t="s">
        <v>153</v>
      </c>
      <c r="B205" s="4">
        <v>12727.15</v>
      </c>
      <c r="C205" s="4">
        <v>461.84</v>
      </c>
      <c r="D205" s="4">
        <v>208</v>
      </c>
      <c r="E205" s="4">
        <v>1632</v>
      </c>
      <c r="F205" s="4">
        <v>2254.9699999999998</v>
      </c>
      <c r="G205" s="4">
        <v>273.86</v>
      </c>
      <c r="H205" s="4">
        <v>31.69</v>
      </c>
      <c r="I205" s="4">
        <v>924.64</v>
      </c>
      <c r="J205" s="4">
        <v>18372.84</v>
      </c>
      <c r="K205" s="4">
        <v>4400.5600000000004</v>
      </c>
      <c r="L205" s="4">
        <v>13972.28</v>
      </c>
    </row>
    <row r="206" spans="1:12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x14ac:dyDescent="0.25">
      <c r="A208" t="s">
        <v>154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x14ac:dyDescent="0.25">
      <c r="A210" t="s">
        <v>155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x14ac:dyDescent="0.25">
      <c r="A211" t="s">
        <v>156</v>
      </c>
      <c r="B211" s="4">
        <v>10031.549999999999</v>
      </c>
      <c r="C211" s="4">
        <v>0</v>
      </c>
      <c r="D211" s="4">
        <v>0</v>
      </c>
      <c r="E211" s="4">
        <v>800</v>
      </c>
      <c r="F211" s="4">
        <v>1504.52</v>
      </c>
      <c r="G211" s="4">
        <v>174.84</v>
      </c>
      <c r="H211" s="4">
        <v>0</v>
      </c>
      <c r="I211" s="4">
        <v>577.16999999999996</v>
      </c>
      <c r="J211" s="4">
        <v>10831.55</v>
      </c>
      <c r="K211" s="4">
        <v>2609.2199999999998</v>
      </c>
      <c r="L211" s="4">
        <v>8222.33</v>
      </c>
    </row>
    <row r="212" spans="1:12" x14ac:dyDescent="0.25">
      <c r="A212" t="s">
        <v>157</v>
      </c>
      <c r="B212" s="4">
        <v>17224.650000000001</v>
      </c>
      <c r="C212" s="4">
        <v>0</v>
      </c>
      <c r="D212" s="4">
        <v>0</v>
      </c>
      <c r="E212" s="4">
        <v>800</v>
      </c>
      <c r="F212" s="4">
        <v>3154.87</v>
      </c>
      <c r="G212" s="4">
        <v>311.39999999999998</v>
      </c>
      <c r="H212" s="4">
        <v>0</v>
      </c>
      <c r="I212" s="4">
        <v>991.02</v>
      </c>
      <c r="J212" s="4">
        <v>18024.650000000001</v>
      </c>
      <c r="K212" s="4">
        <v>9302.56</v>
      </c>
      <c r="L212" s="4">
        <v>8722.09</v>
      </c>
    </row>
    <row r="213" spans="1:12" x14ac:dyDescent="0.25">
      <c r="A213" t="s">
        <v>158</v>
      </c>
      <c r="B213" s="4">
        <v>5921.7</v>
      </c>
      <c r="C213" s="4">
        <v>0</v>
      </c>
      <c r="D213" s="4">
        <v>208</v>
      </c>
      <c r="E213" s="4">
        <v>832</v>
      </c>
      <c r="F213" s="4">
        <v>626.80999999999995</v>
      </c>
      <c r="G213" s="4">
        <v>96.8</v>
      </c>
      <c r="H213" s="4">
        <v>31.69</v>
      </c>
      <c r="I213" s="4">
        <v>340.71</v>
      </c>
      <c r="J213" s="4">
        <v>6961.7</v>
      </c>
      <c r="K213" s="4">
        <v>1663.96</v>
      </c>
      <c r="L213" s="4">
        <v>5297.74</v>
      </c>
    </row>
    <row r="214" spans="1:12" x14ac:dyDescent="0.25">
      <c r="A214" t="s">
        <v>159</v>
      </c>
      <c r="B214" s="4">
        <v>14132.85</v>
      </c>
      <c r="C214" s="4">
        <v>0</v>
      </c>
      <c r="D214" s="4">
        <v>0</v>
      </c>
      <c r="E214" s="4">
        <v>800</v>
      </c>
      <c r="F214" s="4">
        <v>2427.6799999999998</v>
      </c>
      <c r="G214" s="4">
        <v>252.7</v>
      </c>
      <c r="H214" s="4">
        <v>0</v>
      </c>
      <c r="I214" s="4">
        <v>813.13</v>
      </c>
      <c r="J214" s="4">
        <v>14932.85</v>
      </c>
      <c r="K214" s="4">
        <v>3663.34</v>
      </c>
      <c r="L214" s="4">
        <v>11269.51</v>
      </c>
    </row>
    <row r="215" spans="1:12" x14ac:dyDescent="0.25">
      <c r="A215" t="s">
        <v>160</v>
      </c>
      <c r="B215" s="4">
        <v>6208.95</v>
      </c>
      <c r="C215" s="4">
        <v>0</v>
      </c>
      <c r="D215" s="4">
        <v>0</v>
      </c>
      <c r="E215" s="4">
        <v>800</v>
      </c>
      <c r="F215" s="4">
        <v>688.02</v>
      </c>
      <c r="G215" s="4">
        <v>102.24</v>
      </c>
      <c r="H215" s="4">
        <v>0</v>
      </c>
      <c r="I215" s="4">
        <v>357.23</v>
      </c>
      <c r="J215" s="4">
        <v>7008.95</v>
      </c>
      <c r="K215" s="4">
        <v>1670.64</v>
      </c>
      <c r="L215" s="4">
        <v>5338.31</v>
      </c>
    </row>
    <row r="216" spans="1:12" x14ac:dyDescent="0.25">
      <c r="A216" t="s">
        <v>161</v>
      </c>
      <c r="B216" s="4">
        <v>11248.65</v>
      </c>
      <c r="C216" s="4">
        <v>0</v>
      </c>
      <c r="D216" s="4">
        <v>0</v>
      </c>
      <c r="E216" s="4">
        <v>800</v>
      </c>
      <c r="F216" s="4">
        <v>1764.5</v>
      </c>
      <c r="G216" s="4">
        <v>197.94</v>
      </c>
      <c r="H216" s="4">
        <v>0</v>
      </c>
      <c r="I216" s="4">
        <v>647.19000000000005</v>
      </c>
      <c r="J216" s="4">
        <v>12048.65</v>
      </c>
      <c r="K216" s="4">
        <v>2908.06</v>
      </c>
      <c r="L216" s="4">
        <v>9140.59</v>
      </c>
    </row>
    <row r="217" spans="1:12" s="2" customFormat="1" x14ac:dyDescent="0.25">
      <c r="A217" s="2" t="s">
        <v>162</v>
      </c>
      <c r="B217" s="5">
        <v>64768.35</v>
      </c>
      <c r="C217" s="5">
        <v>0</v>
      </c>
      <c r="D217" s="5">
        <v>208</v>
      </c>
      <c r="E217" s="5">
        <v>4832</v>
      </c>
      <c r="F217" s="5">
        <v>10166.4</v>
      </c>
      <c r="G217" s="5">
        <v>1135.92</v>
      </c>
      <c r="H217" s="5">
        <v>31.69</v>
      </c>
      <c r="I217" s="5">
        <v>3726.45</v>
      </c>
      <c r="J217" s="5">
        <v>69808.350000000006</v>
      </c>
      <c r="K217" s="5">
        <v>21817.78</v>
      </c>
      <c r="L217" s="5">
        <v>47990.57</v>
      </c>
    </row>
    <row r="218" spans="1:12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x14ac:dyDescent="0.25">
      <c r="A219" t="s">
        <v>162</v>
      </c>
      <c r="B219" s="4">
        <v>64768.35</v>
      </c>
      <c r="C219" s="4">
        <v>0</v>
      </c>
      <c r="D219" s="4">
        <v>208</v>
      </c>
      <c r="E219" s="4">
        <v>4832</v>
      </c>
      <c r="F219" s="4">
        <v>10166.4</v>
      </c>
      <c r="G219" s="4">
        <v>1135.92</v>
      </c>
      <c r="H219" s="4">
        <v>31.69</v>
      </c>
      <c r="I219" s="4">
        <v>3726.45</v>
      </c>
      <c r="J219" s="4">
        <v>69808.350000000006</v>
      </c>
      <c r="K219" s="4">
        <v>21817.78</v>
      </c>
      <c r="L219" s="4">
        <v>47990.57</v>
      </c>
    </row>
    <row r="220" spans="1:12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x14ac:dyDescent="0.25">
      <c r="A222" t="s">
        <v>163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x14ac:dyDescent="0.25">
      <c r="A224" t="s">
        <v>164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x14ac:dyDescent="0.25">
      <c r="A225" t="s">
        <v>165</v>
      </c>
      <c r="B225" s="4">
        <v>10031.549999999999</v>
      </c>
      <c r="C225" s="4">
        <v>0</v>
      </c>
      <c r="D225" s="4">
        <v>0</v>
      </c>
      <c r="E225" s="4">
        <v>800</v>
      </c>
      <c r="F225" s="4">
        <v>1504.52</v>
      </c>
      <c r="G225" s="4">
        <v>174.84</v>
      </c>
      <c r="H225" s="4">
        <v>0</v>
      </c>
      <c r="I225" s="4">
        <v>577.16999999999996</v>
      </c>
      <c r="J225" s="4">
        <v>10831.55</v>
      </c>
      <c r="K225" s="4">
        <v>2609.2199999999998</v>
      </c>
      <c r="L225" s="4">
        <v>8222.33</v>
      </c>
    </row>
    <row r="226" spans="1:12" s="2" customFormat="1" x14ac:dyDescent="0.25">
      <c r="A226" s="2" t="s">
        <v>166</v>
      </c>
      <c r="B226" s="5">
        <v>10031.549999999999</v>
      </c>
      <c r="C226" s="5">
        <v>0</v>
      </c>
      <c r="D226" s="5">
        <v>0</v>
      </c>
      <c r="E226" s="5">
        <v>800</v>
      </c>
      <c r="F226" s="5">
        <v>1504.52</v>
      </c>
      <c r="G226" s="5">
        <v>174.84</v>
      </c>
      <c r="H226" s="5">
        <v>0</v>
      </c>
      <c r="I226" s="5">
        <v>577.16999999999996</v>
      </c>
      <c r="J226" s="5">
        <v>10831.55</v>
      </c>
      <c r="K226" s="5">
        <v>2609.2199999999998</v>
      </c>
      <c r="L226" s="5">
        <v>8222.33</v>
      </c>
    </row>
    <row r="227" spans="1:12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x14ac:dyDescent="0.25">
      <c r="A228" t="s">
        <v>166</v>
      </c>
      <c r="B228" s="4">
        <v>10031.549999999999</v>
      </c>
      <c r="C228" s="4">
        <v>0</v>
      </c>
      <c r="D228" s="4">
        <v>0</v>
      </c>
      <c r="E228" s="4">
        <v>800</v>
      </c>
      <c r="F228" s="4">
        <v>1504.52</v>
      </c>
      <c r="G228" s="4">
        <v>174.84</v>
      </c>
      <c r="H228" s="4">
        <v>0</v>
      </c>
      <c r="I228" s="4">
        <v>577.16999999999996</v>
      </c>
      <c r="J228" s="4">
        <v>10831.55</v>
      </c>
      <c r="K228" s="4">
        <v>2609.2199999999998</v>
      </c>
      <c r="L228" s="4">
        <v>8222.33</v>
      </c>
    </row>
    <row r="229" spans="1:12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x14ac:dyDescent="0.25">
      <c r="A231" t="s">
        <v>167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x14ac:dyDescent="0.25">
      <c r="A233" t="s">
        <v>168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x14ac:dyDescent="0.25">
      <c r="A234" t="s">
        <v>169</v>
      </c>
      <c r="B234" s="4">
        <v>4296.3</v>
      </c>
      <c r="C234" s="4">
        <v>518.46</v>
      </c>
      <c r="D234" s="4">
        <v>208</v>
      </c>
      <c r="E234" s="4">
        <v>832</v>
      </c>
      <c r="F234" s="4">
        <v>431.03</v>
      </c>
      <c r="G234" s="4">
        <v>76.010000000000005</v>
      </c>
      <c r="H234" s="4">
        <v>31.69</v>
      </c>
      <c r="I234" s="4">
        <v>277.7</v>
      </c>
      <c r="J234" s="4">
        <v>5854.76</v>
      </c>
      <c r="K234" s="4">
        <v>2458.66</v>
      </c>
      <c r="L234" s="4">
        <v>3396.1</v>
      </c>
    </row>
    <row r="235" spans="1:12" x14ac:dyDescent="0.25">
      <c r="A235" t="s">
        <v>170</v>
      </c>
      <c r="B235" s="4">
        <v>4467.1499999999996</v>
      </c>
      <c r="C235" s="4">
        <v>535.53</v>
      </c>
      <c r="D235" s="4">
        <v>208</v>
      </c>
      <c r="E235" s="4">
        <v>832</v>
      </c>
      <c r="F235" s="4">
        <v>462.11</v>
      </c>
      <c r="G235" s="4">
        <v>79.400000000000006</v>
      </c>
      <c r="H235" s="4">
        <v>31.69</v>
      </c>
      <c r="I235" s="4">
        <v>287.99</v>
      </c>
      <c r="J235" s="4">
        <v>6042.68</v>
      </c>
      <c r="K235" s="4">
        <v>1470</v>
      </c>
      <c r="L235" s="4">
        <v>4572.68</v>
      </c>
    </row>
    <row r="236" spans="1:12" x14ac:dyDescent="0.25">
      <c r="A236" t="s">
        <v>171</v>
      </c>
      <c r="B236" s="4">
        <v>4467.1499999999996</v>
      </c>
      <c r="C236" s="4">
        <v>714.04</v>
      </c>
      <c r="D236" s="4">
        <v>208</v>
      </c>
      <c r="E236" s="4">
        <v>832</v>
      </c>
      <c r="F236" s="4">
        <v>494.11</v>
      </c>
      <c r="G236" s="4">
        <v>82.13</v>
      </c>
      <c r="H236" s="4">
        <v>31.69</v>
      </c>
      <c r="I236" s="4">
        <v>296.29000000000002</v>
      </c>
      <c r="J236" s="4">
        <v>6221.19</v>
      </c>
      <c r="K236" s="4">
        <v>3308.28</v>
      </c>
      <c r="L236" s="4">
        <v>2912.91</v>
      </c>
    </row>
    <row r="237" spans="1:12" x14ac:dyDescent="0.25">
      <c r="A237" t="s">
        <v>172</v>
      </c>
      <c r="B237" s="4">
        <v>4536.45</v>
      </c>
      <c r="C237" s="4">
        <v>1084.92</v>
      </c>
      <c r="D237" s="4">
        <v>208</v>
      </c>
      <c r="E237" s="4">
        <v>832</v>
      </c>
      <c r="F237" s="4">
        <v>572.98</v>
      </c>
      <c r="G237" s="4">
        <v>88.3</v>
      </c>
      <c r="H237" s="4">
        <v>31.69</v>
      </c>
      <c r="I237" s="4">
        <v>314.95</v>
      </c>
      <c r="J237" s="4">
        <v>6661.37</v>
      </c>
      <c r="K237" s="4">
        <v>1595.83</v>
      </c>
      <c r="L237" s="4">
        <v>5065.54</v>
      </c>
    </row>
    <row r="238" spans="1:12" x14ac:dyDescent="0.25">
      <c r="A238" t="s">
        <v>173</v>
      </c>
      <c r="B238" s="4">
        <v>4467.1499999999996</v>
      </c>
      <c r="C238" s="4">
        <v>535.53</v>
      </c>
      <c r="D238" s="4">
        <v>208</v>
      </c>
      <c r="E238" s="4">
        <v>832</v>
      </c>
      <c r="F238" s="4">
        <v>462.11</v>
      </c>
      <c r="G238" s="4">
        <v>78.88</v>
      </c>
      <c r="H238" s="4">
        <v>31.69</v>
      </c>
      <c r="I238" s="4">
        <v>286.42</v>
      </c>
      <c r="J238" s="4">
        <v>6042.68</v>
      </c>
      <c r="K238" s="4">
        <v>1469.13</v>
      </c>
      <c r="L238" s="4">
        <v>4573.55</v>
      </c>
    </row>
    <row r="239" spans="1:12" x14ac:dyDescent="0.25">
      <c r="A239" t="s">
        <v>174</v>
      </c>
      <c r="B239" s="4">
        <v>5921.7</v>
      </c>
      <c r="C239" s="4">
        <v>454</v>
      </c>
      <c r="D239" s="4">
        <v>208</v>
      </c>
      <c r="E239" s="4">
        <v>832</v>
      </c>
      <c r="F239" s="4">
        <v>723.64</v>
      </c>
      <c r="G239" s="4">
        <v>105.19</v>
      </c>
      <c r="H239" s="4">
        <v>31.69</v>
      </c>
      <c r="I239" s="4">
        <v>366.14</v>
      </c>
      <c r="J239" s="4">
        <v>7415.7</v>
      </c>
      <c r="K239" s="4">
        <v>1774.9</v>
      </c>
      <c r="L239" s="4">
        <v>5640.8</v>
      </c>
    </row>
    <row r="240" spans="1:12" x14ac:dyDescent="0.25">
      <c r="A240" t="s">
        <v>175</v>
      </c>
      <c r="B240" s="4">
        <v>4467.1499999999996</v>
      </c>
      <c r="C240" s="4">
        <v>535.53</v>
      </c>
      <c r="D240" s="4">
        <v>208</v>
      </c>
      <c r="E240" s="4">
        <v>832</v>
      </c>
      <c r="F240" s="4">
        <v>462.11</v>
      </c>
      <c r="G240" s="4">
        <v>79.400000000000006</v>
      </c>
      <c r="H240" s="4">
        <v>31.69</v>
      </c>
      <c r="I240" s="4">
        <v>287.99</v>
      </c>
      <c r="J240" s="4">
        <v>6042.68</v>
      </c>
      <c r="K240" s="4">
        <v>2546.86</v>
      </c>
      <c r="L240" s="4">
        <v>3495.82</v>
      </c>
    </row>
    <row r="241" spans="1:12" x14ac:dyDescent="0.25">
      <c r="A241" t="s">
        <v>176</v>
      </c>
      <c r="B241" s="4">
        <v>5526.92</v>
      </c>
      <c r="C241" s="4">
        <v>454</v>
      </c>
      <c r="D241" s="4">
        <v>208</v>
      </c>
      <c r="E241" s="4">
        <v>832</v>
      </c>
      <c r="F241" s="4">
        <v>681.85</v>
      </c>
      <c r="G241" s="4">
        <v>102.14</v>
      </c>
      <c r="H241" s="4">
        <v>31.69</v>
      </c>
      <c r="I241" s="4">
        <v>341.73</v>
      </c>
      <c r="J241" s="4">
        <v>7020.92</v>
      </c>
      <c r="K241" s="4">
        <v>1724.57</v>
      </c>
      <c r="L241" s="4">
        <v>5296.35</v>
      </c>
    </row>
    <row r="242" spans="1:12" x14ac:dyDescent="0.25">
      <c r="A242" t="s">
        <v>177</v>
      </c>
      <c r="B242" s="4">
        <v>4467.1499999999996</v>
      </c>
      <c r="C242" s="4">
        <v>357.02</v>
      </c>
      <c r="D242" s="4">
        <v>208</v>
      </c>
      <c r="E242" s="4">
        <v>832</v>
      </c>
      <c r="F242" s="4">
        <v>432.54</v>
      </c>
      <c r="G242" s="4">
        <v>76.92</v>
      </c>
      <c r="H242" s="4">
        <v>31.69</v>
      </c>
      <c r="I242" s="4">
        <v>280.49</v>
      </c>
      <c r="J242" s="4">
        <v>5864.17</v>
      </c>
      <c r="K242" s="4">
        <v>1436.26</v>
      </c>
      <c r="L242" s="4">
        <v>4427.91</v>
      </c>
    </row>
    <row r="243" spans="1:12" x14ac:dyDescent="0.25">
      <c r="A243" t="s">
        <v>178</v>
      </c>
      <c r="B243" s="4">
        <v>2897.51</v>
      </c>
      <c r="C243" s="4">
        <v>236.57</v>
      </c>
      <c r="D243" s="4">
        <v>208</v>
      </c>
      <c r="E243" s="4">
        <v>832</v>
      </c>
      <c r="F243" s="4">
        <v>371.6</v>
      </c>
      <c r="G243" s="4">
        <v>50.18</v>
      </c>
      <c r="H243" s="4">
        <v>31.69</v>
      </c>
      <c r="I243" s="4">
        <v>174.16</v>
      </c>
      <c r="J243" s="4">
        <v>4174.08</v>
      </c>
      <c r="K243" s="4">
        <v>1324.66</v>
      </c>
      <c r="L243" s="4">
        <v>2849.42</v>
      </c>
    </row>
    <row r="244" spans="1:12" x14ac:dyDescent="0.25">
      <c r="A244" t="s">
        <v>179</v>
      </c>
      <c r="B244" s="4">
        <v>4467.1499999999996</v>
      </c>
      <c r="C244" s="4">
        <v>178.51</v>
      </c>
      <c r="D244" s="4">
        <v>208</v>
      </c>
      <c r="E244" s="4">
        <v>832</v>
      </c>
      <c r="F244" s="4">
        <v>403.97</v>
      </c>
      <c r="G244" s="4">
        <v>74.44</v>
      </c>
      <c r="H244" s="4">
        <v>31.69</v>
      </c>
      <c r="I244" s="4">
        <v>272.99</v>
      </c>
      <c r="J244" s="4">
        <v>5685.66</v>
      </c>
      <c r="K244" s="4">
        <v>1403.52</v>
      </c>
      <c r="L244" s="4">
        <v>4282.1400000000003</v>
      </c>
    </row>
    <row r="245" spans="1:12" x14ac:dyDescent="0.25">
      <c r="A245" t="s">
        <v>180</v>
      </c>
      <c r="B245" s="4">
        <v>4467.1499999999996</v>
      </c>
      <c r="C245" s="4">
        <v>178.51</v>
      </c>
      <c r="D245" s="4">
        <v>208</v>
      </c>
      <c r="E245" s="4">
        <v>832</v>
      </c>
      <c r="F245" s="4">
        <v>403.98</v>
      </c>
      <c r="G245" s="4">
        <v>74.44</v>
      </c>
      <c r="H245" s="4">
        <v>31.69</v>
      </c>
      <c r="I245" s="4">
        <v>272.99</v>
      </c>
      <c r="J245" s="4">
        <v>5685.66</v>
      </c>
      <c r="K245" s="4">
        <v>1403.53</v>
      </c>
      <c r="L245" s="4">
        <v>4282.13</v>
      </c>
    </row>
    <row r="246" spans="1:12" x14ac:dyDescent="0.25">
      <c r="A246" t="s">
        <v>181</v>
      </c>
      <c r="B246" s="4">
        <v>4169.34</v>
      </c>
      <c r="C246" s="4">
        <v>178.51</v>
      </c>
      <c r="D246" s="4">
        <v>208</v>
      </c>
      <c r="E246" s="4">
        <v>832</v>
      </c>
      <c r="F246" s="4">
        <v>378.94</v>
      </c>
      <c r="G246" s="4">
        <v>72.17</v>
      </c>
      <c r="H246" s="4">
        <v>31.69</v>
      </c>
      <c r="I246" s="4">
        <v>254.79</v>
      </c>
      <c r="J246" s="4">
        <v>5387.85</v>
      </c>
      <c r="K246" s="4">
        <v>2722.52</v>
      </c>
      <c r="L246" s="4">
        <v>2665.33</v>
      </c>
    </row>
    <row r="247" spans="1:12" x14ac:dyDescent="0.25">
      <c r="A247" t="s">
        <v>182</v>
      </c>
      <c r="B247" s="4">
        <v>5921.7</v>
      </c>
      <c r="C247" s="4">
        <v>227</v>
      </c>
      <c r="D247" s="4">
        <v>208</v>
      </c>
      <c r="E247" s="4">
        <v>832</v>
      </c>
      <c r="F247" s="4">
        <v>675.15</v>
      </c>
      <c r="G247" s="4">
        <v>102.07</v>
      </c>
      <c r="H247" s="4">
        <v>31.69</v>
      </c>
      <c r="I247" s="4">
        <v>356.69</v>
      </c>
      <c r="J247" s="4">
        <v>7188.7</v>
      </c>
      <c r="K247" s="4">
        <v>3211.64</v>
      </c>
      <c r="L247" s="4">
        <v>3977.06</v>
      </c>
    </row>
    <row r="248" spans="1:12" x14ac:dyDescent="0.25">
      <c r="A248" t="s">
        <v>183</v>
      </c>
      <c r="B248" s="4">
        <v>4467.1499999999996</v>
      </c>
      <c r="C248" s="4">
        <v>178.51</v>
      </c>
      <c r="D248" s="4">
        <v>208</v>
      </c>
      <c r="E248" s="4">
        <v>832</v>
      </c>
      <c r="F248" s="4">
        <v>403.98</v>
      </c>
      <c r="G248" s="4">
        <v>74.44</v>
      </c>
      <c r="H248" s="4">
        <v>31.69</v>
      </c>
      <c r="I248" s="4">
        <v>272.99</v>
      </c>
      <c r="J248" s="4">
        <v>5685.66</v>
      </c>
      <c r="K248" s="4">
        <v>1403.53</v>
      </c>
      <c r="L248" s="4">
        <v>4282.13</v>
      </c>
    </row>
    <row r="249" spans="1:12" x14ac:dyDescent="0.25">
      <c r="A249" t="s">
        <v>184</v>
      </c>
      <c r="B249" s="4">
        <v>5921.7</v>
      </c>
      <c r="C249" s="4">
        <v>227</v>
      </c>
      <c r="D249" s="4">
        <v>208</v>
      </c>
      <c r="E249" s="4">
        <v>832</v>
      </c>
      <c r="F249" s="4">
        <v>675.14</v>
      </c>
      <c r="G249" s="4">
        <v>102.06</v>
      </c>
      <c r="H249" s="4">
        <v>31.69</v>
      </c>
      <c r="I249" s="4">
        <v>356.68</v>
      </c>
      <c r="J249" s="4">
        <v>7188.7</v>
      </c>
      <c r="K249" s="4">
        <v>1721.14</v>
      </c>
      <c r="L249" s="4">
        <v>5467.56</v>
      </c>
    </row>
    <row r="250" spans="1:12" x14ac:dyDescent="0.25">
      <c r="A250" t="s">
        <v>185</v>
      </c>
      <c r="B250" s="4">
        <v>10031.549999999999</v>
      </c>
      <c r="C250" s="4">
        <v>0</v>
      </c>
      <c r="D250" s="4">
        <v>0</v>
      </c>
      <c r="E250" s="4">
        <v>800</v>
      </c>
      <c r="F250" s="4">
        <v>1504.52</v>
      </c>
      <c r="G250" s="4">
        <v>174.84</v>
      </c>
      <c r="H250" s="4">
        <v>0</v>
      </c>
      <c r="I250" s="4">
        <v>577.16999999999996</v>
      </c>
      <c r="J250" s="4">
        <v>10831.55</v>
      </c>
      <c r="K250" s="4">
        <v>2609.2199999999998</v>
      </c>
      <c r="L250" s="4">
        <v>8222.33</v>
      </c>
    </row>
    <row r="251" spans="1:12" s="2" customFormat="1" x14ac:dyDescent="0.25">
      <c r="A251" s="2" t="s">
        <v>186</v>
      </c>
      <c r="B251" s="5">
        <v>84960.37</v>
      </c>
      <c r="C251" s="5">
        <v>6593.64</v>
      </c>
      <c r="D251" s="5">
        <v>3328</v>
      </c>
      <c r="E251" s="5">
        <v>14112</v>
      </c>
      <c r="F251" s="5">
        <v>9539.76</v>
      </c>
      <c r="G251" s="5">
        <v>1493.01</v>
      </c>
      <c r="H251" s="5">
        <v>507.04</v>
      </c>
      <c r="I251" s="5">
        <v>5278.16</v>
      </c>
      <c r="J251" s="5">
        <v>108994.01</v>
      </c>
      <c r="K251" s="5">
        <v>33584.25</v>
      </c>
      <c r="L251" s="5">
        <v>75409.759999999995</v>
      </c>
    </row>
    <row r="252" spans="1:12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x14ac:dyDescent="0.25">
      <c r="A253" t="s">
        <v>186</v>
      </c>
      <c r="B253" s="4">
        <v>84960.37</v>
      </c>
      <c r="C253" s="4">
        <v>6593.64</v>
      </c>
      <c r="D253" s="4">
        <v>3328</v>
      </c>
      <c r="E253" s="4">
        <v>14112</v>
      </c>
      <c r="F253" s="4">
        <v>9539.76</v>
      </c>
      <c r="G253" s="4">
        <v>1493.01</v>
      </c>
      <c r="H253" s="4">
        <v>507.04</v>
      </c>
      <c r="I253" s="4">
        <v>5278.16</v>
      </c>
      <c r="J253" s="4">
        <v>108994.01</v>
      </c>
      <c r="K253" s="4">
        <v>33584.25</v>
      </c>
      <c r="L253" s="4">
        <v>75409.759999999995</v>
      </c>
    </row>
    <row r="254" spans="1:12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x14ac:dyDescent="0.25">
      <c r="A256" t="s">
        <v>187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x14ac:dyDescent="0.25">
      <c r="A258" t="s">
        <v>188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x14ac:dyDescent="0.25">
      <c r="A259" t="s">
        <v>189</v>
      </c>
      <c r="B259" s="4">
        <v>3886.5</v>
      </c>
      <c r="C259" s="4">
        <v>477.48</v>
      </c>
      <c r="D259" s="4">
        <v>208</v>
      </c>
      <c r="E259" s="4">
        <v>832</v>
      </c>
      <c r="F259" s="4">
        <v>358.91</v>
      </c>
      <c r="G259" s="4">
        <v>67.86</v>
      </c>
      <c r="H259" s="4">
        <v>31.69</v>
      </c>
      <c r="I259" s="4">
        <v>253.02</v>
      </c>
      <c r="J259" s="4">
        <v>5403.98</v>
      </c>
      <c r="K259" s="4">
        <v>1347.39</v>
      </c>
      <c r="L259" s="4">
        <v>4056.59</v>
      </c>
    </row>
    <row r="260" spans="1:12" x14ac:dyDescent="0.25">
      <c r="A260" t="s">
        <v>190</v>
      </c>
      <c r="B260" s="4">
        <v>4698.45</v>
      </c>
      <c r="C260" s="4">
        <v>558.66</v>
      </c>
      <c r="D260" s="4">
        <v>208</v>
      </c>
      <c r="E260" s="4">
        <v>832</v>
      </c>
      <c r="F260" s="4">
        <v>507.71</v>
      </c>
      <c r="G260" s="4">
        <v>83.9</v>
      </c>
      <c r="H260" s="4">
        <v>31.69</v>
      </c>
      <c r="I260" s="4">
        <v>301.66000000000003</v>
      </c>
      <c r="J260" s="4">
        <v>6297.11</v>
      </c>
      <c r="K260" s="4">
        <v>2657.86</v>
      </c>
      <c r="L260" s="4">
        <v>3639.25</v>
      </c>
    </row>
    <row r="261" spans="1:12" x14ac:dyDescent="0.25">
      <c r="A261" t="s">
        <v>191</v>
      </c>
      <c r="B261" s="4">
        <v>4467.1499999999996</v>
      </c>
      <c r="C261" s="4">
        <v>535.53</v>
      </c>
      <c r="D261" s="4">
        <v>208</v>
      </c>
      <c r="E261" s="4">
        <v>832</v>
      </c>
      <c r="F261" s="4">
        <v>462.11</v>
      </c>
      <c r="G261" s="4">
        <v>79.400000000000006</v>
      </c>
      <c r="H261" s="4">
        <v>31.69</v>
      </c>
      <c r="I261" s="4">
        <v>287.99</v>
      </c>
      <c r="J261" s="4">
        <v>6042.68</v>
      </c>
      <c r="K261" s="4">
        <v>1470</v>
      </c>
      <c r="L261" s="4">
        <v>4572.68</v>
      </c>
    </row>
    <row r="262" spans="1:12" x14ac:dyDescent="0.25">
      <c r="A262" t="s">
        <v>192</v>
      </c>
      <c r="B262" s="4">
        <v>5299.05</v>
      </c>
      <c r="C262" s="4">
        <v>618.72</v>
      </c>
      <c r="D262" s="4">
        <v>208</v>
      </c>
      <c r="E262" s="4">
        <v>832</v>
      </c>
      <c r="F262" s="4">
        <v>626.1</v>
      </c>
      <c r="G262" s="4">
        <v>95.45</v>
      </c>
      <c r="H262" s="4">
        <v>31.69</v>
      </c>
      <c r="I262" s="4">
        <v>336.61</v>
      </c>
      <c r="J262" s="4">
        <v>6957.77</v>
      </c>
      <c r="K262" s="4">
        <v>1660.98</v>
      </c>
      <c r="L262" s="4">
        <v>5296.79</v>
      </c>
    </row>
    <row r="263" spans="1:12" x14ac:dyDescent="0.25">
      <c r="A263" t="s">
        <v>193</v>
      </c>
      <c r="B263" s="4">
        <v>4467.1499999999996</v>
      </c>
      <c r="C263" s="4">
        <v>357.02</v>
      </c>
      <c r="D263" s="4">
        <v>208</v>
      </c>
      <c r="E263" s="4">
        <v>832</v>
      </c>
      <c r="F263" s="4">
        <v>432.54</v>
      </c>
      <c r="G263" s="4">
        <v>76.92</v>
      </c>
      <c r="H263" s="4">
        <v>31.69</v>
      </c>
      <c r="I263" s="4">
        <v>280.49</v>
      </c>
      <c r="J263" s="4">
        <v>5864.17</v>
      </c>
      <c r="K263" s="4">
        <v>1436.26</v>
      </c>
      <c r="L263" s="4">
        <v>4427.91</v>
      </c>
    </row>
    <row r="264" spans="1:12" x14ac:dyDescent="0.25">
      <c r="A264" t="s">
        <v>194</v>
      </c>
      <c r="B264" s="4">
        <v>4467.1499999999996</v>
      </c>
      <c r="C264" s="4">
        <v>535.53</v>
      </c>
      <c r="D264" s="4">
        <v>208</v>
      </c>
      <c r="E264" s="4">
        <v>832</v>
      </c>
      <c r="F264" s="4">
        <v>462.11</v>
      </c>
      <c r="G264" s="4">
        <v>79.400000000000006</v>
      </c>
      <c r="H264" s="4">
        <v>31.69</v>
      </c>
      <c r="I264" s="4">
        <v>287.99</v>
      </c>
      <c r="J264" s="4">
        <v>6042.68</v>
      </c>
      <c r="K264" s="4">
        <v>1470</v>
      </c>
      <c r="L264" s="4">
        <v>4572.68</v>
      </c>
    </row>
    <row r="265" spans="1:12" x14ac:dyDescent="0.25">
      <c r="A265" t="s">
        <v>195</v>
      </c>
      <c r="B265" s="4">
        <v>4698.45</v>
      </c>
      <c r="C265" s="4">
        <v>558.66</v>
      </c>
      <c r="D265" s="4">
        <v>208</v>
      </c>
      <c r="E265" s="4">
        <v>832</v>
      </c>
      <c r="F265" s="4">
        <v>507.71</v>
      </c>
      <c r="G265" s="4">
        <v>83.9</v>
      </c>
      <c r="H265" s="4">
        <v>31.69</v>
      </c>
      <c r="I265" s="4">
        <v>301.66000000000003</v>
      </c>
      <c r="J265" s="4">
        <v>6297.11</v>
      </c>
      <c r="K265" s="4">
        <v>2649.67</v>
      </c>
      <c r="L265" s="4">
        <v>3647.44</v>
      </c>
    </row>
    <row r="266" spans="1:12" x14ac:dyDescent="0.25">
      <c r="A266" t="s">
        <v>196</v>
      </c>
      <c r="B266" s="4">
        <v>3886.5</v>
      </c>
      <c r="C266" s="4">
        <v>636.64</v>
      </c>
      <c r="D266" s="4">
        <v>208</v>
      </c>
      <c r="E266" s="4">
        <v>832</v>
      </c>
      <c r="F266" s="4">
        <v>384.37</v>
      </c>
      <c r="G266" s="4">
        <v>70.08</v>
      </c>
      <c r="H266" s="4">
        <v>31.69</v>
      </c>
      <c r="I266" s="4">
        <v>259.73</v>
      </c>
      <c r="J266" s="4">
        <v>5563.14</v>
      </c>
      <c r="K266" s="4">
        <v>2305.65</v>
      </c>
      <c r="L266" s="4">
        <v>3257.49</v>
      </c>
    </row>
    <row r="267" spans="1:12" x14ac:dyDescent="0.25">
      <c r="A267" t="s">
        <v>197</v>
      </c>
      <c r="B267" s="4">
        <v>4698.45</v>
      </c>
      <c r="C267" s="4">
        <v>558.66</v>
      </c>
      <c r="D267" s="4">
        <v>208</v>
      </c>
      <c r="E267" s="4">
        <v>832</v>
      </c>
      <c r="F267" s="4">
        <v>507.71</v>
      </c>
      <c r="G267" s="4">
        <v>84</v>
      </c>
      <c r="H267" s="4">
        <v>31.69</v>
      </c>
      <c r="I267" s="4">
        <v>301.93</v>
      </c>
      <c r="J267" s="4">
        <v>6297.11</v>
      </c>
      <c r="K267" s="4">
        <v>2967.05</v>
      </c>
      <c r="L267" s="4">
        <v>3330.06</v>
      </c>
    </row>
    <row r="268" spans="1:12" x14ac:dyDescent="0.25">
      <c r="A268" t="s">
        <v>198</v>
      </c>
      <c r="B268" s="4">
        <v>3886.5</v>
      </c>
      <c r="C268" s="4">
        <v>477.48</v>
      </c>
      <c r="D268" s="4">
        <v>208</v>
      </c>
      <c r="E268" s="4">
        <v>832</v>
      </c>
      <c r="F268" s="4">
        <v>358.9</v>
      </c>
      <c r="G268" s="4">
        <v>67.86</v>
      </c>
      <c r="H268" s="4">
        <v>31.69</v>
      </c>
      <c r="I268" s="4">
        <v>253.02</v>
      </c>
      <c r="J268" s="4">
        <v>5403.98</v>
      </c>
      <c r="K268" s="4">
        <v>1347.38</v>
      </c>
      <c r="L268" s="4">
        <v>4056.6</v>
      </c>
    </row>
    <row r="269" spans="1:12" x14ac:dyDescent="0.25">
      <c r="A269" t="s">
        <v>199</v>
      </c>
      <c r="B269" s="4">
        <v>5921.7</v>
      </c>
      <c r="C269" s="4">
        <v>454</v>
      </c>
      <c r="D269" s="4">
        <v>208</v>
      </c>
      <c r="E269" s="4">
        <v>832</v>
      </c>
      <c r="F269" s="4">
        <v>723.63</v>
      </c>
      <c r="G269" s="4">
        <v>105.19</v>
      </c>
      <c r="H269" s="4">
        <v>31.69</v>
      </c>
      <c r="I269" s="4">
        <v>366.14</v>
      </c>
      <c r="J269" s="4">
        <v>7415.7</v>
      </c>
      <c r="K269" s="4">
        <v>2957.55</v>
      </c>
      <c r="L269" s="4">
        <v>4458.1499999999996</v>
      </c>
    </row>
    <row r="270" spans="1:12" x14ac:dyDescent="0.25">
      <c r="A270" t="s">
        <v>200</v>
      </c>
      <c r="B270" s="4">
        <v>3886.5</v>
      </c>
      <c r="C270" s="4">
        <v>318.32</v>
      </c>
      <c r="D270" s="4">
        <v>208</v>
      </c>
      <c r="E270" s="4">
        <v>832</v>
      </c>
      <c r="F270" s="4">
        <v>336.16</v>
      </c>
      <c r="G270" s="4">
        <v>65.650000000000006</v>
      </c>
      <c r="H270" s="4">
        <v>31.69</v>
      </c>
      <c r="I270" s="4">
        <v>246.31</v>
      </c>
      <c r="J270" s="4">
        <v>5244.82</v>
      </c>
      <c r="K270" s="4">
        <v>1320.92</v>
      </c>
      <c r="L270" s="4">
        <v>3923.9</v>
      </c>
    </row>
    <row r="271" spans="1:12" x14ac:dyDescent="0.25">
      <c r="A271" t="s">
        <v>201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</row>
    <row r="272" spans="1:12" x14ac:dyDescent="0.25">
      <c r="A272" t="s">
        <v>202</v>
      </c>
      <c r="B272" s="4">
        <v>4698.45</v>
      </c>
      <c r="C272" s="4">
        <v>0</v>
      </c>
      <c r="D272" s="4">
        <v>208</v>
      </c>
      <c r="E272" s="4">
        <v>832</v>
      </c>
      <c r="F272" s="4">
        <v>412.42</v>
      </c>
      <c r="G272" s="4">
        <v>78.84</v>
      </c>
      <c r="H272" s="4">
        <v>31.69</v>
      </c>
      <c r="I272" s="4">
        <v>286.3</v>
      </c>
      <c r="J272" s="4">
        <v>5738.45</v>
      </c>
      <c r="K272" s="4">
        <v>1419.37</v>
      </c>
      <c r="L272" s="4">
        <v>4319.08</v>
      </c>
    </row>
    <row r="273" spans="1:12" x14ac:dyDescent="0.25">
      <c r="A273" t="s">
        <v>203</v>
      </c>
      <c r="B273" s="4">
        <v>10031.549999999999</v>
      </c>
      <c r="C273" s="4">
        <v>0</v>
      </c>
      <c r="D273" s="4">
        <v>0</v>
      </c>
      <c r="E273" s="4">
        <v>800</v>
      </c>
      <c r="F273" s="4">
        <v>1504.52</v>
      </c>
      <c r="G273" s="4">
        <v>174.84</v>
      </c>
      <c r="H273" s="4">
        <v>0</v>
      </c>
      <c r="I273" s="4">
        <v>577.16999999999996</v>
      </c>
      <c r="J273" s="4">
        <v>10831.55</v>
      </c>
      <c r="K273" s="4">
        <v>2609.2199999999998</v>
      </c>
      <c r="L273" s="4">
        <v>8222.33</v>
      </c>
    </row>
    <row r="274" spans="1:12" x14ac:dyDescent="0.25">
      <c r="A274" t="s">
        <v>204</v>
      </c>
      <c r="B274" s="4">
        <v>2863.6</v>
      </c>
      <c r="C274" s="4">
        <v>0</v>
      </c>
      <c r="D274" s="4">
        <v>0</v>
      </c>
      <c r="E274" s="4">
        <v>800</v>
      </c>
      <c r="F274" s="4">
        <v>347.93</v>
      </c>
      <c r="G274" s="4">
        <v>65.91</v>
      </c>
      <c r="H274" s="4">
        <v>0</v>
      </c>
      <c r="I274" s="4">
        <v>247.13</v>
      </c>
      <c r="J274" s="4">
        <v>5095.3999999999996</v>
      </c>
      <c r="K274" s="4">
        <v>1269.44</v>
      </c>
      <c r="L274" s="4">
        <v>3825.96</v>
      </c>
    </row>
    <row r="275" spans="1:12" s="2" customFormat="1" x14ac:dyDescent="0.25">
      <c r="A275" s="2" t="s">
        <v>205</v>
      </c>
      <c r="B275" s="5">
        <v>71857.149999999994</v>
      </c>
      <c r="C275" s="5">
        <v>6086.7</v>
      </c>
      <c r="D275" s="5">
        <v>2704</v>
      </c>
      <c r="E275" s="5">
        <v>12416</v>
      </c>
      <c r="F275" s="5">
        <v>7932.83</v>
      </c>
      <c r="G275" s="5">
        <v>1279.2</v>
      </c>
      <c r="H275" s="5">
        <v>411.97</v>
      </c>
      <c r="I275" s="5">
        <v>4587.1499999999996</v>
      </c>
      <c r="J275" s="5">
        <v>94495.65</v>
      </c>
      <c r="K275" s="5">
        <v>28888.74</v>
      </c>
      <c r="L275" s="5">
        <v>65606.91</v>
      </c>
    </row>
    <row r="276" spans="1:12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x14ac:dyDescent="0.25">
      <c r="A277" t="s">
        <v>205</v>
      </c>
      <c r="B277" s="4">
        <v>71857.149999999994</v>
      </c>
      <c r="C277" s="4">
        <v>6086.7</v>
      </c>
      <c r="D277" s="4">
        <v>2704</v>
      </c>
      <c r="E277" s="4">
        <v>12416</v>
      </c>
      <c r="F277" s="4">
        <v>7932.83</v>
      </c>
      <c r="G277" s="4">
        <v>1279.2</v>
      </c>
      <c r="H277" s="4">
        <v>411.97</v>
      </c>
      <c r="I277" s="4">
        <v>4587.1499999999996</v>
      </c>
      <c r="J277" s="4">
        <v>94495.65</v>
      </c>
      <c r="K277" s="4">
        <v>28888.74</v>
      </c>
      <c r="L277" s="4">
        <v>65606.91</v>
      </c>
    </row>
    <row r="278" spans="1:12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x14ac:dyDescent="0.25">
      <c r="A280" t="s">
        <v>206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x14ac:dyDescent="0.25">
      <c r="A282" t="s">
        <v>207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x14ac:dyDescent="0.25">
      <c r="A283" t="s">
        <v>208</v>
      </c>
      <c r="B283" s="4">
        <v>4296.3</v>
      </c>
      <c r="C283" s="4">
        <v>518.46</v>
      </c>
      <c r="D283" s="4">
        <v>208</v>
      </c>
      <c r="E283" s="4">
        <v>832</v>
      </c>
      <c r="F283" s="4">
        <v>431.03</v>
      </c>
      <c r="G283" s="4">
        <v>76.010000000000005</v>
      </c>
      <c r="H283" s="4">
        <v>31.69</v>
      </c>
      <c r="I283" s="4">
        <v>277.7</v>
      </c>
      <c r="J283" s="4">
        <v>5854.76</v>
      </c>
      <c r="K283" s="4">
        <v>1433.21</v>
      </c>
      <c r="L283" s="4">
        <v>4421.55</v>
      </c>
    </row>
    <row r="284" spans="1:12" x14ac:dyDescent="0.25">
      <c r="A284" t="s">
        <v>209</v>
      </c>
      <c r="B284" s="4">
        <v>4467.1499999999996</v>
      </c>
      <c r="C284" s="4">
        <v>535.53</v>
      </c>
      <c r="D284" s="4">
        <v>208</v>
      </c>
      <c r="E284" s="4">
        <v>832</v>
      </c>
      <c r="F284" s="4">
        <v>462.11</v>
      </c>
      <c r="G284" s="4">
        <v>79.56</v>
      </c>
      <c r="H284" s="4">
        <v>31.69</v>
      </c>
      <c r="I284" s="4">
        <v>288.48</v>
      </c>
      <c r="J284" s="4">
        <v>6042.68</v>
      </c>
      <c r="K284" s="4">
        <v>2291.38</v>
      </c>
      <c r="L284" s="4">
        <v>3751.3</v>
      </c>
    </row>
    <row r="285" spans="1:12" x14ac:dyDescent="0.25">
      <c r="A285" t="s">
        <v>210</v>
      </c>
      <c r="B285" s="4">
        <v>4558.2</v>
      </c>
      <c r="C285" s="4">
        <v>907.75</v>
      </c>
      <c r="D285" s="4">
        <v>208</v>
      </c>
      <c r="E285" s="4">
        <v>832</v>
      </c>
      <c r="F285" s="4">
        <v>545.13</v>
      </c>
      <c r="G285" s="4">
        <v>86.24</v>
      </c>
      <c r="H285" s="4">
        <v>31.69</v>
      </c>
      <c r="I285" s="4">
        <v>308.73</v>
      </c>
      <c r="J285" s="4">
        <v>6505.95</v>
      </c>
      <c r="K285" s="4">
        <v>1564.52</v>
      </c>
      <c r="L285" s="4">
        <v>4941.43</v>
      </c>
    </row>
    <row r="286" spans="1:12" x14ac:dyDescent="0.25">
      <c r="A286" t="s">
        <v>211</v>
      </c>
      <c r="B286" s="4">
        <v>4558.2</v>
      </c>
      <c r="C286" s="4">
        <v>907.75</v>
      </c>
      <c r="D286" s="4">
        <v>208</v>
      </c>
      <c r="E286" s="4">
        <v>832</v>
      </c>
      <c r="F286" s="4">
        <v>545.13</v>
      </c>
      <c r="G286" s="4">
        <v>86.24</v>
      </c>
      <c r="H286" s="4">
        <v>31.69</v>
      </c>
      <c r="I286" s="4">
        <v>308.73</v>
      </c>
      <c r="J286" s="4">
        <v>6505.95</v>
      </c>
      <c r="K286" s="4">
        <v>1564.52</v>
      </c>
      <c r="L286" s="4">
        <v>4941.43</v>
      </c>
    </row>
    <row r="287" spans="1:12" x14ac:dyDescent="0.25">
      <c r="A287" t="s">
        <v>212</v>
      </c>
      <c r="B287" s="4">
        <v>4467</v>
      </c>
      <c r="C287" s="4">
        <v>714.04</v>
      </c>
      <c r="D287" s="4">
        <v>208</v>
      </c>
      <c r="E287" s="4">
        <v>832</v>
      </c>
      <c r="F287" s="4">
        <v>494.08</v>
      </c>
      <c r="G287" s="4">
        <v>81.87</v>
      </c>
      <c r="H287" s="4">
        <v>31.69</v>
      </c>
      <c r="I287" s="4">
        <v>295.49</v>
      </c>
      <c r="J287" s="4">
        <v>9721.0400000000009</v>
      </c>
      <c r="K287" s="4">
        <v>1506.12</v>
      </c>
      <c r="L287" s="4">
        <v>8214.92</v>
      </c>
    </row>
    <row r="288" spans="1:12" x14ac:dyDescent="0.25">
      <c r="A288" t="s">
        <v>213</v>
      </c>
      <c r="B288" s="4">
        <v>4467.1499999999996</v>
      </c>
      <c r="C288" s="4">
        <v>357.02</v>
      </c>
      <c r="D288" s="4">
        <v>208</v>
      </c>
      <c r="E288" s="4">
        <v>832</v>
      </c>
      <c r="F288" s="4">
        <v>432.54</v>
      </c>
      <c r="G288" s="4">
        <v>76.92</v>
      </c>
      <c r="H288" s="4">
        <v>31.69</v>
      </c>
      <c r="I288" s="4">
        <v>280.49</v>
      </c>
      <c r="J288" s="4">
        <v>5864.17</v>
      </c>
      <c r="K288" s="4">
        <v>3294.57</v>
      </c>
      <c r="L288" s="4">
        <v>2569.6</v>
      </c>
    </row>
    <row r="289" spans="1:12" x14ac:dyDescent="0.25">
      <c r="A289" t="s">
        <v>214</v>
      </c>
      <c r="B289" s="4">
        <v>4467.1499999999996</v>
      </c>
      <c r="C289" s="4">
        <v>357.02</v>
      </c>
      <c r="D289" s="4">
        <v>208</v>
      </c>
      <c r="E289" s="4">
        <v>832</v>
      </c>
      <c r="F289" s="4">
        <v>432.53</v>
      </c>
      <c r="G289" s="4">
        <v>76.92</v>
      </c>
      <c r="H289" s="4">
        <v>31.69</v>
      </c>
      <c r="I289" s="4">
        <v>280.49</v>
      </c>
      <c r="J289" s="4">
        <v>5864.17</v>
      </c>
      <c r="K289" s="4">
        <v>2823.63</v>
      </c>
      <c r="L289" s="4">
        <v>3040.54</v>
      </c>
    </row>
    <row r="290" spans="1:12" x14ac:dyDescent="0.25">
      <c r="A290" t="s">
        <v>215</v>
      </c>
      <c r="B290" s="4">
        <v>10031.549999999999</v>
      </c>
      <c r="C290" s="4">
        <v>0</v>
      </c>
      <c r="D290" s="4">
        <v>0</v>
      </c>
      <c r="E290" s="4">
        <v>800</v>
      </c>
      <c r="F290" s="4">
        <v>1504.52</v>
      </c>
      <c r="G290" s="4">
        <v>174.84</v>
      </c>
      <c r="H290" s="4">
        <v>0</v>
      </c>
      <c r="I290" s="4">
        <v>577.16999999999996</v>
      </c>
      <c r="J290" s="4">
        <v>10831.55</v>
      </c>
      <c r="K290" s="4">
        <v>2609.2199999999998</v>
      </c>
      <c r="L290" s="4">
        <v>8222.33</v>
      </c>
    </row>
    <row r="291" spans="1:12" s="2" customFormat="1" x14ac:dyDescent="0.25">
      <c r="A291" s="2" t="s">
        <v>216</v>
      </c>
      <c r="B291" s="5">
        <v>41312.699999999997</v>
      </c>
      <c r="C291" s="5">
        <v>4297.57</v>
      </c>
      <c r="D291" s="5">
        <v>1456</v>
      </c>
      <c r="E291" s="5">
        <v>6624</v>
      </c>
      <c r="F291" s="5">
        <v>4847.07</v>
      </c>
      <c r="G291" s="5">
        <v>738.6</v>
      </c>
      <c r="H291" s="5">
        <v>221.83</v>
      </c>
      <c r="I291" s="5">
        <v>2617.2800000000002</v>
      </c>
      <c r="J291" s="5">
        <v>57190.27</v>
      </c>
      <c r="K291" s="5">
        <v>17087.169999999998</v>
      </c>
      <c r="L291" s="5">
        <v>40103.1</v>
      </c>
    </row>
    <row r="292" spans="1:12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x14ac:dyDescent="0.25">
      <c r="A293" t="s">
        <v>216</v>
      </c>
      <c r="B293" s="4">
        <v>41312.699999999997</v>
      </c>
      <c r="C293" s="4">
        <v>4297.57</v>
      </c>
      <c r="D293" s="4">
        <v>1456</v>
      </c>
      <c r="E293" s="4">
        <v>6624</v>
      </c>
      <c r="F293" s="4">
        <v>4847.07</v>
      </c>
      <c r="G293" s="4">
        <v>738.6</v>
      </c>
      <c r="H293" s="4">
        <v>221.83</v>
      </c>
      <c r="I293" s="4">
        <v>2617.2800000000002</v>
      </c>
      <c r="J293" s="4">
        <v>57190.27</v>
      </c>
      <c r="K293" s="4">
        <v>17087.169999999998</v>
      </c>
      <c r="L293" s="4">
        <v>40103.1</v>
      </c>
    </row>
    <row r="294" spans="1:12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x14ac:dyDescent="0.25">
      <c r="A296" t="s">
        <v>217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x14ac:dyDescent="0.25">
      <c r="A298" t="s">
        <v>218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x14ac:dyDescent="0.25">
      <c r="A299" t="s">
        <v>219</v>
      </c>
      <c r="B299" s="4">
        <v>1554.6</v>
      </c>
      <c r="C299" s="4">
        <v>159.16</v>
      </c>
      <c r="D299" s="4">
        <v>208</v>
      </c>
      <c r="E299" s="4">
        <v>832</v>
      </c>
      <c r="F299" s="4">
        <v>137.91999999999999</v>
      </c>
      <c r="G299" s="4">
        <v>25.37</v>
      </c>
      <c r="H299" s="4">
        <v>31.69</v>
      </c>
      <c r="I299" s="4">
        <v>95.84</v>
      </c>
      <c r="J299" s="4">
        <v>4774.74</v>
      </c>
      <c r="K299" s="4">
        <v>3510.98</v>
      </c>
      <c r="L299" s="4">
        <v>1263.76</v>
      </c>
    </row>
    <row r="300" spans="1:12" s="2" customFormat="1" x14ac:dyDescent="0.25">
      <c r="A300" s="2" t="s">
        <v>220</v>
      </c>
      <c r="B300" s="5">
        <v>1554.6</v>
      </c>
      <c r="C300" s="5">
        <v>159.16</v>
      </c>
      <c r="D300" s="5">
        <v>208</v>
      </c>
      <c r="E300" s="5">
        <v>832</v>
      </c>
      <c r="F300" s="5">
        <v>137.91999999999999</v>
      </c>
      <c r="G300" s="5">
        <v>25.37</v>
      </c>
      <c r="H300" s="5">
        <v>31.69</v>
      </c>
      <c r="I300" s="5">
        <v>95.84</v>
      </c>
      <c r="J300" s="5">
        <v>4774.74</v>
      </c>
      <c r="K300" s="5">
        <v>3510.98</v>
      </c>
      <c r="L300" s="5">
        <v>1263.76</v>
      </c>
    </row>
    <row r="301" spans="1:12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x14ac:dyDescent="0.25">
      <c r="A303" t="s">
        <v>221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x14ac:dyDescent="0.25">
      <c r="A304" t="s">
        <v>222</v>
      </c>
      <c r="B304" s="4">
        <v>3886.5</v>
      </c>
      <c r="C304" s="4">
        <v>318.32</v>
      </c>
      <c r="D304" s="4">
        <v>208</v>
      </c>
      <c r="E304" s="4">
        <v>832</v>
      </c>
      <c r="F304" s="4">
        <v>336.16</v>
      </c>
      <c r="G304" s="4">
        <v>65.650000000000006</v>
      </c>
      <c r="H304" s="4">
        <v>31.69</v>
      </c>
      <c r="I304" s="4">
        <v>246.31</v>
      </c>
      <c r="J304" s="4">
        <v>5244.82</v>
      </c>
      <c r="K304" s="4">
        <v>2776.9</v>
      </c>
      <c r="L304" s="4">
        <v>2467.92</v>
      </c>
    </row>
    <row r="305" spans="1:12" x14ac:dyDescent="0.25">
      <c r="A305" t="s">
        <v>223</v>
      </c>
      <c r="B305" s="4">
        <v>3886.5</v>
      </c>
      <c r="C305" s="4">
        <v>159.16</v>
      </c>
      <c r="D305" s="4">
        <v>208</v>
      </c>
      <c r="E305" s="4">
        <v>832</v>
      </c>
      <c r="F305" s="4">
        <v>318.83</v>
      </c>
      <c r="G305" s="4">
        <v>63.43</v>
      </c>
      <c r="H305" s="4">
        <v>31.69</v>
      </c>
      <c r="I305" s="4">
        <v>239.59</v>
      </c>
      <c r="J305" s="4">
        <v>5085.66</v>
      </c>
      <c r="K305" s="4">
        <v>2690.11</v>
      </c>
      <c r="L305" s="4">
        <v>2395.5500000000002</v>
      </c>
    </row>
    <row r="306" spans="1:12" x14ac:dyDescent="0.25">
      <c r="A306" t="s">
        <v>224</v>
      </c>
      <c r="B306" s="4">
        <v>2217.15</v>
      </c>
      <c r="C306" s="4">
        <v>207.02</v>
      </c>
      <c r="D306" s="4">
        <v>208</v>
      </c>
      <c r="E306" s="4">
        <v>832</v>
      </c>
      <c r="F306" s="4">
        <v>0</v>
      </c>
      <c r="G306" s="4">
        <v>31.9</v>
      </c>
      <c r="H306" s="4">
        <v>31.69</v>
      </c>
      <c r="I306" s="4">
        <v>127.57</v>
      </c>
      <c r="J306" s="4">
        <v>3464.17</v>
      </c>
      <c r="K306" s="4">
        <v>746.11</v>
      </c>
      <c r="L306" s="4">
        <v>2718.06</v>
      </c>
    </row>
    <row r="307" spans="1:12" s="2" customFormat="1" x14ac:dyDescent="0.25">
      <c r="A307" s="2" t="s">
        <v>225</v>
      </c>
      <c r="B307" s="5">
        <v>9990.15</v>
      </c>
      <c r="C307" s="5">
        <v>684.5</v>
      </c>
      <c r="D307" s="5">
        <v>624</v>
      </c>
      <c r="E307" s="5">
        <v>2496</v>
      </c>
      <c r="F307" s="5">
        <v>654.99</v>
      </c>
      <c r="G307" s="5">
        <v>160.97999999999999</v>
      </c>
      <c r="H307" s="5">
        <v>95.07</v>
      </c>
      <c r="I307" s="5">
        <v>613.47</v>
      </c>
      <c r="J307" s="5">
        <v>13794.65</v>
      </c>
      <c r="K307" s="5">
        <v>6213.12</v>
      </c>
      <c r="L307" s="5">
        <v>7581.53</v>
      </c>
    </row>
    <row r="308" spans="1:12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x14ac:dyDescent="0.25">
      <c r="A310" t="s">
        <v>226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x14ac:dyDescent="0.25">
      <c r="A311" t="s">
        <v>227</v>
      </c>
      <c r="B311" s="4">
        <v>3627.4</v>
      </c>
      <c r="C311" s="4">
        <v>159.16</v>
      </c>
      <c r="D311" s="4">
        <v>208</v>
      </c>
      <c r="E311" s="4">
        <v>832</v>
      </c>
      <c r="F311" s="4">
        <v>298.73</v>
      </c>
      <c r="G311" s="4">
        <v>61.43</v>
      </c>
      <c r="H311" s="4">
        <v>31.69</v>
      </c>
      <c r="I311" s="4">
        <v>223.62</v>
      </c>
      <c r="J311" s="4">
        <v>4826.5600000000004</v>
      </c>
      <c r="K311" s="4">
        <v>1274.1600000000001</v>
      </c>
      <c r="L311" s="4">
        <v>3552.4</v>
      </c>
    </row>
    <row r="312" spans="1:12" s="2" customFormat="1" x14ac:dyDescent="0.25">
      <c r="A312" s="2" t="s">
        <v>228</v>
      </c>
      <c r="B312" s="5">
        <v>3627.4</v>
      </c>
      <c r="C312" s="5">
        <v>159.16</v>
      </c>
      <c r="D312" s="5">
        <v>208</v>
      </c>
      <c r="E312" s="5">
        <v>832</v>
      </c>
      <c r="F312" s="5">
        <v>298.73</v>
      </c>
      <c r="G312" s="5">
        <v>61.43</v>
      </c>
      <c r="H312" s="5">
        <v>31.69</v>
      </c>
      <c r="I312" s="5">
        <v>223.62</v>
      </c>
      <c r="J312" s="5">
        <v>4826.5600000000004</v>
      </c>
      <c r="K312" s="5">
        <v>1274.1600000000001</v>
      </c>
      <c r="L312" s="5">
        <v>3552.4</v>
      </c>
    </row>
    <row r="313" spans="1:12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x14ac:dyDescent="0.25">
      <c r="A315" t="s">
        <v>229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x14ac:dyDescent="0.25">
      <c r="A316" t="s">
        <v>230</v>
      </c>
      <c r="B316" s="4">
        <v>2591</v>
      </c>
      <c r="C316" s="4">
        <v>477.48</v>
      </c>
      <c r="D316" s="4">
        <v>208</v>
      </c>
      <c r="E316" s="4">
        <v>832</v>
      </c>
      <c r="F316" s="4">
        <v>264.74</v>
      </c>
      <c r="G316" s="4">
        <v>57.31</v>
      </c>
      <c r="H316" s="4">
        <v>31.69</v>
      </c>
      <c r="I316" s="4">
        <v>168.68</v>
      </c>
      <c r="J316" s="4">
        <v>4108.4799999999996</v>
      </c>
      <c r="K316" s="4">
        <v>1223.69</v>
      </c>
      <c r="L316" s="4">
        <v>2884.79</v>
      </c>
    </row>
    <row r="317" spans="1:12" x14ac:dyDescent="0.25">
      <c r="A317" t="s">
        <v>231</v>
      </c>
      <c r="B317" s="4">
        <v>3886.5</v>
      </c>
      <c r="C317" s="4">
        <v>318.32</v>
      </c>
      <c r="D317" s="4">
        <v>208</v>
      </c>
      <c r="E317" s="4">
        <v>832</v>
      </c>
      <c r="F317" s="4">
        <v>336.16</v>
      </c>
      <c r="G317" s="4">
        <v>65.650000000000006</v>
      </c>
      <c r="H317" s="4">
        <v>31.69</v>
      </c>
      <c r="I317" s="4">
        <v>246.31</v>
      </c>
      <c r="J317" s="4">
        <v>5244.82</v>
      </c>
      <c r="K317" s="4">
        <v>2834.73</v>
      </c>
      <c r="L317" s="4">
        <v>2410.09</v>
      </c>
    </row>
    <row r="318" spans="1:12" s="2" customFormat="1" x14ac:dyDescent="0.25">
      <c r="A318" s="2" t="s">
        <v>232</v>
      </c>
      <c r="B318" s="5">
        <v>6477.5</v>
      </c>
      <c r="C318" s="5">
        <v>795.8</v>
      </c>
      <c r="D318" s="5">
        <v>416</v>
      </c>
      <c r="E318" s="5">
        <v>1664</v>
      </c>
      <c r="F318" s="5">
        <v>600.9</v>
      </c>
      <c r="G318" s="5">
        <v>122.96</v>
      </c>
      <c r="H318" s="5">
        <v>63.38</v>
      </c>
      <c r="I318" s="5">
        <v>414.99</v>
      </c>
      <c r="J318" s="5">
        <v>9353.2999999999993</v>
      </c>
      <c r="K318" s="5">
        <v>4058.42</v>
      </c>
      <c r="L318" s="5">
        <v>5294.88</v>
      </c>
    </row>
    <row r="319" spans="1:12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x14ac:dyDescent="0.25">
      <c r="A321" t="s">
        <v>233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x14ac:dyDescent="0.25">
      <c r="A322" t="s">
        <v>234</v>
      </c>
      <c r="B322" s="4">
        <v>3886.5</v>
      </c>
      <c r="C322" s="4">
        <v>477.48</v>
      </c>
      <c r="D322" s="4">
        <v>208</v>
      </c>
      <c r="E322" s="4">
        <v>832</v>
      </c>
      <c r="F322" s="4">
        <v>358.91</v>
      </c>
      <c r="G322" s="4">
        <v>67.86</v>
      </c>
      <c r="H322" s="4">
        <v>31.69</v>
      </c>
      <c r="I322" s="4">
        <v>253.02</v>
      </c>
      <c r="J322" s="4">
        <v>5403.98</v>
      </c>
      <c r="K322" s="4">
        <v>1347.39</v>
      </c>
      <c r="L322" s="4">
        <v>4056.59</v>
      </c>
    </row>
    <row r="323" spans="1:12" x14ac:dyDescent="0.25">
      <c r="A323" t="s">
        <v>235</v>
      </c>
      <c r="B323" s="4">
        <v>3627.4</v>
      </c>
      <c r="C323" s="4">
        <v>159.16</v>
      </c>
      <c r="D323" s="4">
        <v>208</v>
      </c>
      <c r="E323" s="4">
        <v>832</v>
      </c>
      <c r="F323" s="4">
        <v>298.73</v>
      </c>
      <c r="G323" s="4">
        <v>61.43</v>
      </c>
      <c r="H323" s="4">
        <v>31.69</v>
      </c>
      <c r="I323" s="4">
        <v>223.62</v>
      </c>
      <c r="J323" s="4">
        <v>4826.5600000000004</v>
      </c>
      <c r="K323" s="4">
        <v>1274.1600000000001</v>
      </c>
      <c r="L323" s="4">
        <v>3552.4</v>
      </c>
    </row>
    <row r="324" spans="1:12" s="2" customFormat="1" x14ac:dyDescent="0.25">
      <c r="A324" s="2" t="s">
        <v>236</v>
      </c>
      <c r="B324" s="5">
        <v>7513.9</v>
      </c>
      <c r="C324" s="5">
        <v>636.64</v>
      </c>
      <c r="D324" s="5">
        <v>416</v>
      </c>
      <c r="E324" s="5">
        <v>1664</v>
      </c>
      <c r="F324" s="5">
        <v>657.64</v>
      </c>
      <c r="G324" s="5">
        <v>129.29</v>
      </c>
      <c r="H324" s="5">
        <v>63.38</v>
      </c>
      <c r="I324" s="5">
        <v>476.64</v>
      </c>
      <c r="J324" s="5">
        <v>10230.540000000001</v>
      </c>
      <c r="K324" s="5">
        <v>2621.55</v>
      </c>
      <c r="L324" s="5">
        <v>7608.99</v>
      </c>
    </row>
    <row r="325" spans="1:12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x14ac:dyDescent="0.25">
      <c r="A327" t="s">
        <v>237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x14ac:dyDescent="0.25">
      <c r="A328" t="s">
        <v>238</v>
      </c>
      <c r="B328" s="4">
        <v>3886.5</v>
      </c>
      <c r="C328" s="4">
        <v>477.48</v>
      </c>
      <c r="D328" s="4">
        <v>208</v>
      </c>
      <c r="E328" s="4">
        <v>832</v>
      </c>
      <c r="F328" s="4">
        <v>358.91</v>
      </c>
      <c r="G328" s="4">
        <v>67.86</v>
      </c>
      <c r="H328" s="4">
        <v>31.69</v>
      </c>
      <c r="I328" s="4">
        <v>253.02</v>
      </c>
      <c r="J328" s="4">
        <v>5403.98</v>
      </c>
      <c r="K328" s="4">
        <v>2326.71</v>
      </c>
      <c r="L328" s="4">
        <v>3077.27</v>
      </c>
    </row>
    <row r="329" spans="1:12" s="2" customFormat="1" x14ac:dyDescent="0.25">
      <c r="A329" s="2" t="s">
        <v>239</v>
      </c>
      <c r="B329" s="5">
        <v>3886.5</v>
      </c>
      <c r="C329" s="5">
        <v>477.48</v>
      </c>
      <c r="D329" s="5">
        <v>208</v>
      </c>
      <c r="E329" s="5">
        <v>832</v>
      </c>
      <c r="F329" s="5">
        <v>358.91</v>
      </c>
      <c r="G329" s="5">
        <v>67.86</v>
      </c>
      <c r="H329" s="5">
        <v>31.69</v>
      </c>
      <c r="I329" s="5">
        <v>253.02</v>
      </c>
      <c r="J329" s="5">
        <v>5403.98</v>
      </c>
      <c r="K329" s="5">
        <v>2326.71</v>
      </c>
      <c r="L329" s="5">
        <v>3077.27</v>
      </c>
    </row>
    <row r="330" spans="1:12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x14ac:dyDescent="0.25">
      <c r="A332" t="s">
        <v>240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x14ac:dyDescent="0.25">
      <c r="A333" t="s">
        <v>241</v>
      </c>
      <c r="B333" s="4">
        <v>3886.5</v>
      </c>
      <c r="C333" s="4">
        <v>318.32</v>
      </c>
      <c r="D333" s="4">
        <v>208</v>
      </c>
      <c r="E333" s="4">
        <v>832</v>
      </c>
      <c r="F333" s="4">
        <v>336.16</v>
      </c>
      <c r="G333" s="4">
        <v>66.42</v>
      </c>
      <c r="H333" s="4">
        <v>31.69</v>
      </c>
      <c r="I333" s="4">
        <v>248.68</v>
      </c>
      <c r="J333" s="4">
        <v>5244.82</v>
      </c>
      <c r="K333" s="4">
        <v>2291.13</v>
      </c>
      <c r="L333" s="4">
        <v>2953.69</v>
      </c>
    </row>
    <row r="334" spans="1:12" x14ac:dyDescent="0.25">
      <c r="A334" t="s">
        <v>242</v>
      </c>
      <c r="B334" s="4">
        <v>3461.1</v>
      </c>
      <c r="C334" s="4">
        <v>434.94</v>
      </c>
      <c r="D334" s="4">
        <v>208</v>
      </c>
      <c r="E334" s="4">
        <v>832</v>
      </c>
      <c r="F334" s="4">
        <v>302.56</v>
      </c>
      <c r="G334" s="4">
        <v>50.07</v>
      </c>
      <c r="H334" s="4">
        <v>31.69</v>
      </c>
      <c r="I334" s="4">
        <v>199.13</v>
      </c>
      <c r="J334" s="4">
        <v>4936.04</v>
      </c>
      <c r="K334" s="4">
        <v>2260.87</v>
      </c>
      <c r="L334" s="4">
        <v>2675.17</v>
      </c>
    </row>
    <row r="335" spans="1:12" s="2" customFormat="1" x14ac:dyDescent="0.25">
      <c r="A335" s="2" t="s">
        <v>243</v>
      </c>
      <c r="B335" s="5">
        <v>7347.6</v>
      </c>
      <c r="C335" s="5">
        <v>753.26</v>
      </c>
      <c r="D335" s="5">
        <v>416</v>
      </c>
      <c r="E335" s="5">
        <v>1664</v>
      </c>
      <c r="F335" s="5">
        <v>638.72</v>
      </c>
      <c r="G335" s="5">
        <v>116.49</v>
      </c>
      <c r="H335" s="5">
        <v>63.38</v>
      </c>
      <c r="I335" s="5">
        <v>447.81</v>
      </c>
      <c r="J335" s="5">
        <v>10180.86</v>
      </c>
      <c r="K335" s="5">
        <v>4552</v>
      </c>
      <c r="L335" s="5">
        <v>5628.86</v>
      </c>
    </row>
    <row r="336" spans="1:12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x14ac:dyDescent="0.25">
      <c r="A338" t="s">
        <v>244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x14ac:dyDescent="0.25">
      <c r="A339" t="s">
        <v>245</v>
      </c>
      <c r="B339" s="4">
        <v>3886.5</v>
      </c>
      <c r="C339" s="4">
        <v>318.32</v>
      </c>
      <c r="D339" s="4">
        <v>208</v>
      </c>
      <c r="E339" s="4">
        <v>832</v>
      </c>
      <c r="F339" s="4">
        <v>336.15</v>
      </c>
      <c r="G339" s="4">
        <v>65.650000000000006</v>
      </c>
      <c r="H339" s="4">
        <v>31.69</v>
      </c>
      <c r="I339" s="4">
        <v>246.31</v>
      </c>
      <c r="J339" s="4">
        <v>5244.82</v>
      </c>
      <c r="K339" s="4">
        <v>2621.39</v>
      </c>
      <c r="L339" s="4">
        <v>2623.43</v>
      </c>
    </row>
    <row r="340" spans="1:12" x14ac:dyDescent="0.25">
      <c r="A340" t="s">
        <v>246</v>
      </c>
      <c r="B340" s="4">
        <v>3886.5</v>
      </c>
      <c r="C340" s="4">
        <v>318.32</v>
      </c>
      <c r="D340" s="4">
        <v>208</v>
      </c>
      <c r="E340" s="4">
        <v>832</v>
      </c>
      <c r="F340" s="4">
        <v>336.16</v>
      </c>
      <c r="G340" s="4">
        <v>65.650000000000006</v>
      </c>
      <c r="H340" s="4">
        <v>31.69</v>
      </c>
      <c r="I340" s="4">
        <v>246.31</v>
      </c>
      <c r="J340" s="4">
        <v>5244.82</v>
      </c>
      <c r="K340" s="4">
        <v>1320.92</v>
      </c>
      <c r="L340" s="4">
        <v>3923.9</v>
      </c>
    </row>
    <row r="341" spans="1:12" s="2" customFormat="1" x14ac:dyDescent="0.25">
      <c r="A341" s="2" t="s">
        <v>247</v>
      </c>
      <c r="B341" s="5">
        <v>7773</v>
      </c>
      <c r="C341" s="5">
        <v>636.64</v>
      </c>
      <c r="D341" s="5">
        <v>416</v>
      </c>
      <c r="E341" s="5">
        <v>1664</v>
      </c>
      <c r="F341" s="5">
        <v>672.31</v>
      </c>
      <c r="G341" s="5">
        <v>131.30000000000001</v>
      </c>
      <c r="H341" s="5">
        <v>63.38</v>
      </c>
      <c r="I341" s="5">
        <v>492.62</v>
      </c>
      <c r="J341" s="5">
        <v>10489.64</v>
      </c>
      <c r="K341" s="5">
        <v>3942.31</v>
      </c>
      <c r="L341" s="5">
        <v>6547.33</v>
      </c>
    </row>
    <row r="342" spans="1:12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x14ac:dyDescent="0.25">
      <c r="A343" t="s">
        <v>248</v>
      </c>
      <c r="B343" s="4">
        <v>48170.65</v>
      </c>
      <c r="C343" s="4">
        <v>4302.6400000000003</v>
      </c>
      <c r="D343" s="4">
        <v>2912</v>
      </c>
      <c r="E343" s="4">
        <v>11648</v>
      </c>
      <c r="F343" s="4">
        <v>4020.12</v>
      </c>
      <c r="G343" s="4">
        <v>815.68</v>
      </c>
      <c r="H343" s="4">
        <v>443.66</v>
      </c>
      <c r="I343" s="4">
        <v>3018.01</v>
      </c>
      <c r="J343" s="4">
        <v>69054.27</v>
      </c>
      <c r="K343" s="4">
        <v>28499.25</v>
      </c>
      <c r="L343" s="4">
        <v>40555.019999999997</v>
      </c>
    </row>
    <row r="344" spans="1:12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x14ac:dyDescent="0.25">
      <c r="A346" t="s">
        <v>249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x14ac:dyDescent="0.25">
      <c r="A348" t="s">
        <v>250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x14ac:dyDescent="0.25">
      <c r="A349" t="s">
        <v>251</v>
      </c>
      <c r="B349" s="4">
        <v>10031.549999999999</v>
      </c>
      <c r="C349" s="4">
        <v>0</v>
      </c>
      <c r="D349" s="4">
        <v>0</v>
      </c>
      <c r="E349" s="4">
        <v>800</v>
      </c>
      <c r="F349" s="4">
        <v>1504.52</v>
      </c>
      <c r="G349" s="4">
        <v>174.84</v>
      </c>
      <c r="H349" s="4">
        <v>0</v>
      </c>
      <c r="I349" s="4">
        <v>577.16999999999996</v>
      </c>
      <c r="J349" s="4">
        <v>10831.55</v>
      </c>
      <c r="K349" s="4">
        <v>2609.2199999999998</v>
      </c>
      <c r="L349" s="4">
        <v>8222.33</v>
      </c>
    </row>
    <row r="350" spans="1:12" s="2" customFormat="1" x14ac:dyDescent="0.25">
      <c r="A350" s="2" t="s">
        <v>252</v>
      </c>
      <c r="B350" s="5">
        <v>10031.549999999999</v>
      </c>
      <c r="C350" s="5">
        <v>0</v>
      </c>
      <c r="D350" s="5">
        <v>0</v>
      </c>
      <c r="E350" s="5">
        <v>800</v>
      </c>
      <c r="F350" s="5">
        <v>1504.52</v>
      </c>
      <c r="G350" s="5">
        <v>174.84</v>
      </c>
      <c r="H350" s="5">
        <v>0</v>
      </c>
      <c r="I350" s="5">
        <v>577.16999999999996</v>
      </c>
      <c r="J350" s="5">
        <v>10831.55</v>
      </c>
      <c r="K350" s="5">
        <v>2609.2199999999998</v>
      </c>
      <c r="L350" s="5">
        <v>8222.33</v>
      </c>
    </row>
    <row r="351" spans="1:12" x14ac:dyDescent="0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x14ac:dyDescent="0.25">
      <c r="A352" t="s">
        <v>252</v>
      </c>
      <c r="B352" s="4">
        <v>10031.549999999999</v>
      </c>
      <c r="C352" s="4">
        <v>0</v>
      </c>
      <c r="D352" s="4">
        <v>0</v>
      </c>
      <c r="E352" s="4">
        <v>800</v>
      </c>
      <c r="F352" s="4">
        <v>1504.52</v>
      </c>
      <c r="G352" s="4">
        <v>174.84</v>
      </c>
      <c r="H352" s="4">
        <v>0</v>
      </c>
      <c r="I352" s="4">
        <v>577.16999999999996</v>
      </c>
      <c r="J352" s="4">
        <v>10831.55</v>
      </c>
      <c r="K352" s="4">
        <v>2609.2199999999998</v>
      </c>
      <c r="L352" s="4">
        <v>8222.33</v>
      </c>
    </row>
    <row r="353" spans="1:12" x14ac:dyDescent="0.25">
      <c r="B353" s="4">
        <f>SUM(B9+B16+B24+B33+B42+B56+B63+B68+B78+B95+B102+B115+B122+B127+B136+B141+B146+B151+B156+B161+B170+B183+B193+B203+B217+B226+B251+B275+B291+B300+B307+B312+B318+B324+B329+B335+B341+B350)</f>
        <v>861957.12000000011</v>
      </c>
      <c r="C353" s="4">
        <f t="shared" ref="C353:L353" si="0">SUM(C9+C16+C24+C33+C42+C56+C63+C68+C78+C95+C102+C115+C122+C127+C136+C141+C146+C151+C156+C161+C170+C183+C193+C203+C217+C226+C251+C275+C291+C300+C307+C312+C318+C324+C329+C335+C341+C350)</f>
        <v>69628.989999999991</v>
      </c>
      <c r="D353" s="4">
        <f t="shared" si="0"/>
        <v>25376</v>
      </c>
      <c r="E353" s="4">
        <f t="shared" si="0"/>
        <v>119104</v>
      </c>
      <c r="F353" s="4">
        <f t="shared" si="0"/>
        <v>112960.29999999997</v>
      </c>
      <c r="G353" s="4">
        <f t="shared" si="0"/>
        <v>15433.950000000003</v>
      </c>
      <c r="H353" s="4">
        <f t="shared" si="0"/>
        <v>3897.8700000000008</v>
      </c>
      <c r="I353" s="4">
        <f t="shared" si="0"/>
        <v>53368.839999999989</v>
      </c>
      <c r="J353" s="4">
        <f t="shared" si="0"/>
        <v>1095164.0800000003</v>
      </c>
      <c r="K353" s="4">
        <f t="shared" si="0"/>
        <v>350290.16999999993</v>
      </c>
      <c r="L353" s="4">
        <f t="shared" si="0"/>
        <v>744873.91000000015</v>
      </c>
    </row>
    <row r="354" spans="1:12" ht="15.75" x14ac:dyDescent="0.25">
      <c r="A354" s="3" t="s">
        <v>253</v>
      </c>
      <c r="B354" s="6">
        <v>861957.12</v>
      </c>
      <c r="C354" s="6">
        <v>69628.990000000005</v>
      </c>
      <c r="D354" s="6">
        <v>25376</v>
      </c>
      <c r="E354" s="6">
        <v>119104</v>
      </c>
      <c r="F354" s="6">
        <v>112960.3</v>
      </c>
      <c r="G354" s="6">
        <v>15433.95</v>
      </c>
      <c r="H354" s="6">
        <v>3897.87</v>
      </c>
      <c r="I354" s="6">
        <v>53368.84</v>
      </c>
      <c r="J354" s="6">
        <v>1095164.08</v>
      </c>
      <c r="K354" s="6">
        <v>350290.17</v>
      </c>
      <c r="L354" s="6">
        <v>744873.91</v>
      </c>
    </row>
    <row r="355" spans="1:12" ht="15.75" thickBot="1" x14ac:dyDescent="0.3">
      <c r="G355" s="4" t="e">
        <f>#REF!+G354</f>
        <v>#REF!</v>
      </c>
      <c r="I355" s="7">
        <f>Promotoras!E68</f>
        <v>2737.34</v>
      </c>
    </row>
    <row r="356" spans="1:12" ht="16.5" thickBot="1" x14ac:dyDescent="0.3">
      <c r="G356" s="7" t="e">
        <f>Promotoras!D69</f>
        <v>#REF!</v>
      </c>
      <c r="I356" s="6">
        <f>SUM(I354:I355)</f>
        <v>56106.179999999993</v>
      </c>
    </row>
    <row r="357" spans="1:12" ht="15.75" x14ac:dyDescent="0.25">
      <c r="G357" s="6" t="e">
        <f>SUM(G355:G356)</f>
        <v>#REF!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pane ySplit="2" topLeftCell="A3" activePane="bottomLeft" state="frozen"/>
      <selection pane="bottomLeft" activeCell="J3" sqref="J3"/>
    </sheetView>
  </sheetViews>
  <sheetFormatPr baseColWidth="10" defaultRowHeight="15" x14ac:dyDescent="0.25"/>
  <cols>
    <col min="1" max="1" width="56.28515625" bestFit="1" customWidth="1"/>
    <col min="2" max="2" width="16.140625" customWidth="1"/>
    <col min="3" max="5" width="11.5703125" bestFit="1" customWidth="1"/>
    <col min="6" max="6" width="12.7109375" bestFit="1" customWidth="1"/>
    <col min="7" max="7" width="11.5703125" bestFit="1" customWidth="1"/>
    <col min="8" max="8" width="12.7109375" bestFit="1" customWidth="1"/>
  </cols>
  <sheetData>
    <row r="1" spans="1:8" x14ac:dyDescent="0.25">
      <c r="A1" s="9" t="s">
        <v>0</v>
      </c>
      <c r="B1" s="8"/>
      <c r="C1" s="8"/>
      <c r="D1" s="8"/>
      <c r="E1" s="8"/>
      <c r="F1" s="8"/>
      <c r="G1" s="8"/>
      <c r="H1" s="8"/>
    </row>
    <row r="2" spans="1:8" ht="30" x14ac:dyDescent="0.25">
      <c r="A2" s="10" t="s">
        <v>1</v>
      </c>
      <c r="B2" s="10" t="s">
        <v>254</v>
      </c>
      <c r="C2" s="10" t="s">
        <v>6</v>
      </c>
      <c r="D2" s="10" t="s">
        <v>7</v>
      </c>
      <c r="E2" s="10" t="s">
        <v>9</v>
      </c>
      <c r="F2" s="10" t="s">
        <v>10</v>
      </c>
      <c r="G2" s="10" t="s">
        <v>11</v>
      </c>
      <c r="H2" s="10" t="s">
        <v>12</v>
      </c>
    </row>
    <row r="3" spans="1:8" x14ac:dyDescent="0.25">
      <c r="A3" t="s">
        <v>255</v>
      </c>
      <c r="C3" s="1"/>
      <c r="D3" s="1"/>
      <c r="E3" s="1"/>
      <c r="F3" s="1"/>
      <c r="G3" s="1"/>
      <c r="H3" s="1"/>
    </row>
    <row r="5" spans="1:8" x14ac:dyDescent="0.25">
      <c r="A5" t="s">
        <v>256</v>
      </c>
    </row>
    <row r="6" spans="1:8" x14ac:dyDescent="0.25">
      <c r="A6" t="s">
        <v>314</v>
      </c>
      <c r="B6" s="4">
        <v>4000.05</v>
      </c>
      <c r="C6" s="4">
        <v>313.87</v>
      </c>
      <c r="D6" s="4">
        <v>53.71</v>
      </c>
      <c r="E6" s="4">
        <v>210.14</v>
      </c>
      <c r="F6" s="4">
        <v>4000.05</v>
      </c>
      <c r="G6" s="4">
        <v>1107.79</v>
      </c>
      <c r="H6" s="4">
        <v>2892.26</v>
      </c>
    </row>
    <row r="7" spans="1:8" x14ac:dyDescent="0.25">
      <c r="A7" t="s">
        <v>315</v>
      </c>
      <c r="B7" s="4">
        <v>2450.1</v>
      </c>
      <c r="C7" s="4">
        <v>145.24</v>
      </c>
      <c r="D7" s="4">
        <v>30.63</v>
      </c>
      <c r="E7" s="4">
        <v>122.5</v>
      </c>
      <c r="F7" s="4">
        <v>2450.1</v>
      </c>
      <c r="G7" s="4">
        <v>172.8</v>
      </c>
      <c r="H7" s="4">
        <v>2277.3000000000002</v>
      </c>
    </row>
    <row r="8" spans="1:8" s="2" customFormat="1" x14ac:dyDescent="0.25">
      <c r="A8" s="2" t="s">
        <v>316</v>
      </c>
      <c r="B8" s="5">
        <v>6450.15</v>
      </c>
      <c r="C8" s="5">
        <v>459.11</v>
      </c>
      <c r="D8" s="5">
        <v>84.34</v>
      </c>
      <c r="E8" s="5">
        <v>332.64</v>
      </c>
      <c r="F8" s="5">
        <v>6450.15</v>
      </c>
      <c r="G8" s="5">
        <v>1280.5899999999999</v>
      </c>
      <c r="H8" s="5">
        <v>5169.5600000000004</v>
      </c>
    </row>
    <row r="9" spans="1:8" x14ac:dyDescent="0.25">
      <c r="B9" s="4"/>
      <c r="C9" s="4"/>
      <c r="D9" s="4"/>
      <c r="E9" s="4"/>
      <c r="F9" s="4"/>
      <c r="G9" s="4"/>
      <c r="H9" s="4"/>
    </row>
    <row r="10" spans="1:8" x14ac:dyDescent="0.25">
      <c r="B10" s="4"/>
      <c r="C10" s="4"/>
      <c r="D10" s="4"/>
      <c r="E10" s="4"/>
      <c r="F10" s="4"/>
      <c r="G10" s="4"/>
      <c r="H10" s="4"/>
    </row>
    <row r="11" spans="1:8" x14ac:dyDescent="0.25">
      <c r="A11" t="s">
        <v>259</v>
      </c>
      <c r="B11" s="4"/>
      <c r="C11" s="4"/>
      <c r="D11" s="4"/>
      <c r="E11" s="4"/>
      <c r="F11" s="4"/>
      <c r="G11" s="4"/>
      <c r="H11" s="4"/>
    </row>
    <row r="12" spans="1:8" x14ac:dyDescent="0.25">
      <c r="A12" t="s">
        <v>317</v>
      </c>
      <c r="B12" s="4">
        <v>4000.05</v>
      </c>
      <c r="C12" s="4">
        <v>313.88</v>
      </c>
      <c r="D12" s="4">
        <v>50.36</v>
      </c>
      <c r="E12" s="4">
        <v>200</v>
      </c>
      <c r="F12" s="4">
        <v>4000.05</v>
      </c>
      <c r="G12" s="4">
        <v>358.88</v>
      </c>
      <c r="H12" s="4">
        <v>3641.17</v>
      </c>
    </row>
    <row r="13" spans="1:8" x14ac:dyDescent="0.25">
      <c r="A13" t="s">
        <v>318</v>
      </c>
      <c r="B13" s="4">
        <v>2449.9499999999998</v>
      </c>
      <c r="C13" s="4">
        <v>145.22</v>
      </c>
      <c r="D13" s="4">
        <v>30.62</v>
      </c>
      <c r="E13" s="4">
        <v>122.5</v>
      </c>
      <c r="F13" s="4">
        <v>2449.9499999999998</v>
      </c>
      <c r="G13" s="4">
        <v>172.78</v>
      </c>
      <c r="H13" s="4">
        <v>2277.17</v>
      </c>
    </row>
    <row r="14" spans="1:8" s="2" customFormat="1" x14ac:dyDescent="0.25">
      <c r="A14" s="2" t="s">
        <v>262</v>
      </c>
      <c r="B14" s="5">
        <v>6450</v>
      </c>
      <c r="C14" s="5">
        <v>459.1</v>
      </c>
      <c r="D14" s="5">
        <v>80.98</v>
      </c>
      <c r="E14" s="5">
        <v>322.5</v>
      </c>
      <c r="F14" s="5">
        <v>6450</v>
      </c>
      <c r="G14" s="5">
        <v>531.66</v>
      </c>
      <c r="H14" s="5">
        <v>5918.34</v>
      </c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B16" s="4"/>
      <c r="C16" s="4"/>
      <c r="D16" s="4"/>
      <c r="E16" s="4"/>
      <c r="F16" s="4"/>
      <c r="G16" s="4"/>
      <c r="H16" s="4"/>
    </row>
    <row r="17" spans="1:8" x14ac:dyDescent="0.25">
      <c r="A17" t="s">
        <v>263</v>
      </c>
      <c r="B17" s="4"/>
      <c r="C17" s="4"/>
      <c r="D17" s="4"/>
      <c r="E17" s="4"/>
      <c r="F17" s="4"/>
      <c r="G17" s="4"/>
      <c r="H17" s="4"/>
    </row>
    <row r="18" spans="1:8" x14ac:dyDescent="0.25">
      <c r="A18" t="s">
        <v>319</v>
      </c>
      <c r="B18" s="4">
        <v>2299.9499999999998</v>
      </c>
      <c r="C18" s="4">
        <v>134.41</v>
      </c>
      <c r="D18" s="4">
        <v>28.74</v>
      </c>
      <c r="E18" s="4">
        <v>115</v>
      </c>
      <c r="F18" s="4">
        <v>2299.9499999999998</v>
      </c>
      <c r="G18" s="4">
        <v>160.28</v>
      </c>
      <c r="H18" s="4">
        <v>2139.67</v>
      </c>
    </row>
    <row r="19" spans="1:8" s="2" customFormat="1" x14ac:dyDescent="0.25">
      <c r="A19" s="2" t="s">
        <v>320</v>
      </c>
      <c r="B19" s="5">
        <v>2299.9499999999998</v>
      </c>
      <c r="C19" s="5">
        <v>134.41</v>
      </c>
      <c r="D19" s="5">
        <v>28.74</v>
      </c>
      <c r="E19" s="5">
        <v>115</v>
      </c>
      <c r="F19" s="5">
        <v>2299.9499999999998</v>
      </c>
      <c r="G19" s="5">
        <v>160.28</v>
      </c>
      <c r="H19" s="5">
        <v>2139.67</v>
      </c>
    </row>
    <row r="20" spans="1:8" x14ac:dyDescent="0.25">
      <c r="B20" s="4"/>
      <c r="C20" s="4"/>
      <c r="D20" s="4"/>
      <c r="E20" s="4"/>
      <c r="F20" s="4"/>
      <c r="G20" s="4"/>
      <c r="H20" s="4"/>
    </row>
    <row r="21" spans="1:8" x14ac:dyDescent="0.25">
      <c r="B21" s="4"/>
      <c r="C21" s="4"/>
      <c r="D21" s="4"/>
      <c r="E21" s="4"/>
      <c r="F21" s="4"/>
      <c r="G21" s="4"/>
      <c r="H21" s="4"/>
    </row>
    <row r="22" spans="1:8" x14ac:dyDescent="0.25">
      <c r="A22" t="s">
        <v>321</v>
      </c>
      <c r="B22" s="4"/>
      <c r="C22" s="4"/>
      <c r="D22" s="4"/>
      <c r="E22" s="4"/>
      <c r="F22" s="4"/>
      <c r="G22" s="4"/>
      <c r="H22" s="4"/>
    </row>
    <row r="23" spans="1:8" x14ac:dyDescent="0.25">
      <c r="A23" t="s">
        <v>322</v>
      </c>
      <c r="B23" s="4">
        <v>1860</v>
      </c>
      <c r="C23" s="4">
        <v>106.26</v>
      </c>
      <c r="D23" s="4">
        <v>24.46</v>
      </c>
      <c r="E23" s="4">
        <v>97.84</v>
      </c>
      <c r="F23" s="4">
        <v>1860</v>
      </c>
      <c r="G23" s="4">
        <v>128.28</v>
      </c>
      <c r="H23" s="4">
        <v>1731.72</v>
      </c>
    </row>
    <row r="24" spans="1:8" x14ac:dyDescent="0.25">
      <c r="A24" t="s">
        <v>323</v>
      </c>
      <c r="B24" s="4">
        <v>3199.95</v>
      </c>
      <c r="C24" s="4">
        <v>226.83</v>
      </c>
      <c r="D24" s="4">
        <v>40</v>
      </c>
      <c r="E24" s="4">
        <v>160</v>
      </c>
      <c r="F24" s="4">
        <v>3199.95</v>
      </c>
      <c r="G24" s="4">
        <v>262.83</v>
      </c>
      <c r="H24" s="4">
        <v>2937.12</v>
      </c>
    </row>
    <row r="25" spans="1:8" x14ac:dyDescent="0.25">
      <c r="A25" t="s">
        <v>324</v>
      </c>
      <c r="B25" s="4">
        <v>2049.9</v>
      </c>
      <c r="C25" s="4">
        <v>118.4</v>
      </c>
      <c r="D25" s="4">
        <v>25.62</v>
      </c>
      <c r="E25" s="4">
        <v>102.5</v>
      </c>
      <c r="F25" s="4">
        <v>2049.9</v>
      </c>
      <c r="G25" s="4">
        <v>141.46</v>
      </c>
      <c r="H25" s="4">
        <v>1908.44</v>
      </c>
    </row>
    <row r="26" spans="1:8" x14ac:dyDescent="0.25">
      <c r="A26" t="s">
        <v>325</v>
      </c>
      <c r="B26" s="4">
        <v>2049.9</v>
      </c>
      <c r="C26" s="4">
        <v>118.4</v>
      </c>
      <c r="D26" s="4">
        <v>25.62</v>
      </c>
      <c r="E26" s="4">
        <v>102.5</v>
      </c>
      <c r="F26" s="4">
        <v>2049.9</v>
      </c>
      <c r="G26" s="4">
        <v>141.46</v>
      </c>
      <c r="H26" s="4">
        <v>1908.44</v>
      </c>
    </row>
    <row r="27" spans="1:8" x14ac:dyDescent="0.25">
      <c r="A27" t="s">
        <v>326</v>
      </c>
      <c r="B27" s="4">
        <v>2049.9</v>
      </c>
      <c r="C27" s="4">
        <v>118.4</v>
      </c>
      <c r="D27" s="4">
        <v>25.62</v>
      </c>
      <c r="E27" s="4">
        <v>102.5</v>
      </c>
      <c r="F27" s="4">
        <v>2049.9</v>
      </c>
      <c r="G27" s="4">
        <v>141.46</v>
      </c>
      <c r="H27" s="4">
        <v>1908.44</v>
      </c>
    </row>
    <row r="28" spans="1:8" s="2" customFormat="1" x14ac:dyDescent="0.25">
      <c r="A28" s="2" t="s">
        <v>327</v>
      </c>
      <c r="B28" s="5">
        <v>11209.65</v>
      </c>
      <c r="C28" s="5">
        <v>688.29</v>
      </c>
      <c r="D28" s="5">
        <v>141.32</v>
      </c>
      <c r="E28" s="5">
        <v>565.34</v>
      </c>
      <c r="F28" s="5">
        <v>11209.65</v>
      </c>
      <c r="G28" s="5">
        <v>815.49</v>
      </c>
      <c r="H28" s="5">
        <v>10394.16</v>
      </c>
    </row>
    <row r="29" spans="1:8" x14ac:dyDescent="0.25">
      <c r="B29" s="4"/>
      <c r="C29" s="4"/>
      <c r="D29" s="4"/>
      <c r="E29" s="4"/>
      <c r="F29" s="4"/>
      <c r="G29" s="4"/>
      <c r="H29" s="4"/>
    </row>
    <row r="30" spans="1:8" x14ac:dyDescent="0.25">
      <c r="B30" s="4"/>
      <c r="C30" s="4"/>
      <c r="D30" s="4"/>
      <c r="E30" s="4"/>
      <c r="F30" s="4"/>
      <c r="G30" s="4"/>
      <c r="H30" s="4"/>
    </row>
    <row r="31" spans="1:8" x14ac:dyDescent="0.25">
      <c r="A31" t="s">
        <v>328</v>
      </c>
      <c r="B31" s="4"/>
      <c r="C31" s="4"/>
      <c r="D31" s="4"/>
      <c r="E31" s="4"/>
      <c r="F31" s="4"/>
      <c r="G31" s="4"/>
      <c r="H31" s="4"/>
    </row>
    <row r="32" spans="1:8" x14ac:dyDescent="0.25">
      <c r="A32" t="s">
        <v>329</v>
      </c>
      <c r="B32" s="4">
        <v>1750.05</v>
      </c>
      <c r="C32" s="4">
        <v>99.21</v>
      </c>
      <c r="D32" s="4">
        <v>0</v>
      </c>
      <c r="E32" s="4">
        <v>92.41</v>
      </c>
      <c r="F32" s="4">
        <v>1750.05</v>
      </c>
      <c r="G32" s="4">
        <v>99.21</v>
      </c>
      <c r="H32" s="4">
        <v>1650.84</v>
      </c>
    </row>
    <row r="33" spans="1:8" x14ac:dyDescent="0.25">
      <c r="A33" t="s">
        <v>330</v>
      </c>
      <c r="B33" s="4">
        <v>2049.9</v>
      </c>
      <c r="C33" s="4">
        <v>118.4</v>
      </c>
      <c r="D33" s="4">
        <v>25.62</v>
      </c>
      <c r="E33" s="4">
        <v>102.5</v>
      </c>
      <c r="F33" s="4">
        <v>2049.9</v>
      </c>
      <c r="G33" s="4">
        <v>876.82</v>
      </c>
      <c r="H33" s="4">
        <v>1173.08</v>
      </c>
    </row>
    <row r="34" spans="1:8" x14ac:dyDescent="0.25">
      <c r="A34" t="s">
        <v>331</v>
      </c>
      <c r="B34" s="4">
        <v>2049.9</v>
      </c>
      <c r="C34" s="4">
        <v>118.4</v>
      </c>
      <c r="D34" s="4">
        <v>25.62</v>
      </c>
      <c r="E34" s="4">
        <v>102.5</v>
      </c>
      <c r="F34" s="4">
        <v>2049.9</v>
      </c>
      <c r="G34" s="4">
        <v>141.46</v>
      </c>
      <c r="H34" s="4">
        <v>1908.44</v>
      </c>
    </row>
    <row r="35" spans="1:8" s="2" customFormat="1" x14ac:dyDescent="0.25">
      <c r="A35" s="2" t="s">
        <v>332</v>
      </c>
      <c r="B35" s="5">
        <v>5849.85</v>
      </c>
      <c r="C35" s="5">
        <v>336.01</v>
      </c>
      <c r="D35" s="5">
        <v>51.24</v>
      </c>
      <c r="E35" s="5">
        <v>297.41000000000003</v>
      </c>
      <c r="F35" s="5">
        <v>5849.85</v>
      </c>
      <c r="G35" s="5">
        <v>1117.49</v>
      </c>
      <c r="H35" s="5">
        <v>4732.3599999999997</v>
      </c>
    </row>
    <row r="36" spans="1:8" x14ac:dyDescent="0.25">
      <c r="B36" s="4"/>
      <c r="C36" s="4"/>
      <c r="D36" s="4"/>
      <c r="E36" s="4"/>
      <c r="F36" s="4"/>
      <c r="G36" s="4"/>
      <c r="H36" s="4"/>
    </row>
    <row r="37" spans="1:8" x14ac:dyDescent="0.25">
      <c r="B37" s="4"/>
      <c r="C37" s="4"/>
      <c r="D37" s="4"/>
      <c r="E37" s="4"/>
      <c r="F37" s="4"/>
      <c r="G37" s="4"/>
      <c r="H37" s="4"/>
    </row>
    <row r="38" spans="1:8" x14ac:dyDescent="0.25">
      <c r="A38" t="s">
        <v>268</v>
      </c>
      <c r="B38" s="4"/>
      <c r="C38" s="4"/>
      <c r="D38" s="4"/>
      <c r="E38" s="4"/>
      <c r="F38" s="4"/>
      <c r="G38" s="4"/>
      <c r="H38" s="4"/>
    </row>
    <row r="39" spans="1:8" x14ac:dyDescent="0.25">
      <c r="A39" t="s">
        <v>333</v>
      </c>
      <c r="B39" s="4">
        <v>2950.05</v>
      </c>
      <c r="C39" s="4">
        <v>199.64</v>
      </c>
      <c r="D39" s="4">
        <v>36.880000000000003</v>
      </c>
      <c r="E39" s="4">
        <v>147.5</v>
      </c>
      <c r="F39" s="4">
        <v>2950.05</v>
      </c>
      <c r="G39" s="4">
        <v>232.83</v>
      </c>
      <c r="H39" s="4">
        <v>2717.22</v>
      </c>
    </row>
    <row r="40" spans="1:8" x14ac:dyDescent="0.25">
      <c r="A40" t="s">
        <v>334</v>
      </c>
      <c r="B40" s="4">
        <v>2950.05</v>
      </c>
      <c r="C40" s="4">
        <v>199.64</v>
      </c>
      <c r="D40" s="4">
        <v>36.880000000000003</v>
      </c>
      <c r="E40" s="4">
        <v>147.5</v>
      </c>
      <c r="F40" s="4">
        <v>2950.05</v>
      </c>
      <c r="G40" s="4">
        <v>232.83</v>
      </c>
      <c r="H40" s="4">
        <v>2717.22</v>
      </c>
    </row>
    <row r="41" spans="1:8" x14ac:dyDescent="0.25">
      <c r="A41" t="s">
        <v>335</v>
      </c>
      <c r="B41" s="4">
        <v>4000.05</v>
      </c>
      <c r="C41" s="4">
        <v>313.88</v>
      </c>
      <c r="D41" s="4">
        <v>50.36</v>
      </c>
      <c r="E41" s="4">
        <v>200</v>
      </c>
      <c r="F41" s="4">
        <v>4000.05</v>
      </c>
      <c r="G41" s="4">
        <v>1546.31</v>
      </c>
      <c r="H41" s="4">
        <v>2453.7399999999998</v>
      </c>
    </row>
    <row r="42" spans="1:8" s="2" customFormat="1" x14ac:dyDescent="0.25">
      <c r="A42" s="2" t="s">
        <v>336</v>
      </c>
      <c r="B42" s="5">
        <v>9900.15</v>
      </c>
      <c r="C42" s="5">
        <v>713.16</v>
      </c>
      <c r="D42" s="5">
        <v>124.12</v>
      </c>
      <c r="E42" s="5">
        <v>495</v>
      </c>
      <c r="F42" s="5">
        <v>9900.15</v>
      </c>
      <c r="G42" s="5">
        <v>2011.97</v>
      </c>
      <c r="H42" s="5">
        <v>7888.18</v>
      </c>
    </row>
    <row r="43" spans="1:8" x14ac:dyDescent="0.25">
      <c r="B43" s="4"/>
      <c r="C43" s="4"/>
      <c r="D43" s="4"/>
      <c r="E43" s="4"/>
      <c r="F43" s="4"/>
      <c r="G43" s="4"/>
      <c r="H43" s="4"/>
    </row>
    <row r="44" spans="1:8" x14ac:dyDescent="0.25">
      <c r="B44" s="4"/>
      <c r="C44" s="4"/>
      <c r="D44" s="4"/>
      <c r="E44" s="4"/>
      <c r="F44" s="4"/>
      <c r="G44" s="4"/>
      <c r="H44" s="4"/>
    </row>
    <row r="45" spans="1:8" x14ac:dyDescent="0.25">
      <c r="A45" t="s">
        <v>337</v>
      </c>
      <c r="B45" s="4"/>
      <c r="C45" s="4"/>
      <c r="D45" s="4"/>
      <c r="E45" s="4"/>
      <c r="F45" s="4"/>
      <c r="G45" s="4"/>
      <c r="H45" s="4"/>
    </row>
    <row r="46" spans="1:8" x14ac:dyDescent="0.25">
      <c r="A46" t="s">
        <v>338</v>
      </c>
      <c r="B46" s="4">
        <v>3199.95</v>
      </c>
      <c r="C46" s="4">
        <v>226.83</v>
      </c>
      <c r="D46" s="4">
        <v>42.08</v>
      </c>
      <c r="E46" s="4">
        <v>168.33</v>
      </c>
      <c r="F46" s="4">
        <v>3199.95</v>
      </c>
      <c r="G46" s="4">
        <v>264.7</v>
      </c>
      <c r="H46" s="4">
        <v>2935.25</v>
      </c>
    </row>
    <row r="47" spans="1:8" s="2" customFormat="1" x14ac:dyDescent="0.25">
      <c r="A47" s="2" t="s">
        <v>339</v>
      </c>
      <c r="B47" s="5">
        <v>3199.95</v>
      </c>
      <c r="C47" s="5">
        <v>226.83</v>
      </c>
      <c r="D47" s="5">
        <v>42.08</v>
      </c>
      <c r="E47" s="5">
        <v>168.33</v>
      </c>
      <c r="F47" s="5">
        <v>3199.95</v>
      </c>
      <c r="G47" s="5">
        <v>264.7</v>
      </c>
      <c r="H47" s="5">
        <v>2935.25</v>
      </c>
    </row>
    <row r="48" spans="1:8" x14ac:dyDescent="0.25">
      <c r="B48" s="4"/>
      <c r="C48" s="4"/>
      <c r="D48" s="4"/>
      <c r="E48" s="4"/>
      <c r="F48" s="4"/>
      <c r="G48" s="4"/>
      <c r="H48" s="4"/>
    </row>
    <row r="49" spans="1:8" x14ac:dyDescent="0.25">
      <c r="B49" s="4"/>
      <c r="C49" s="4"/>
      <c r="D49" s="4"/>
      <c r="E49" s="4"/>
      <c r="F49" s="4"/>
      <c r="G49" s="4"/>
      <c r="H49" s="4"/>
    </row>
    <row r="50" spans="1:8" x14ac:dyDescent="0.25">
      <c r="A50" t="s">
        <v>340</v>
      </c>
      <c r="B50" s="4"/>
      <c r="C50" s="4"/>
      <c r="D50" s="4"/>
      <c r="E50" s="4"/>
      <c r="F50" s="4"/>
      <c r="G50" s="4"/>
      <c r="H50" s="4"/>
    </row>
    <row r="51" spans="1:8" x14ac:dyDescent="0.25">
      <c r="A51" t="s">
        <v>341</v>
      </c>
      <c r="B51" s="4">
        <v>2049.9</v>
      </c>
      <c r="C51" s="4">
        <v>118.4</v>
      </c>
      <c r="D51" s="4">
        <v>25.62</v>
      </c>
      <c r="E51" s="4">
        <v>102.5</v>
      </c>
      <c r="F51" s="4">
        <v>2049.9</v>
      </c>
      <c r="G51" s="4">
        <v>141.46</v>
      </c>
      <c r="H51" s="4">
        <v>1908.44</v>
      </c>
    </row>
    <row r="52" spans="1:8" x14ac:dyDescent="0.25">
      <c r="A52" t="s">
        <v>342</v>
      </c>
      <c r="B52" s="4">
        <v>2642.4</v>
      </c>
      <c r="C52" s="4">
        <v>166.16</v>
      </c>
      <c r="D52" s="4">
        <v>33.03</v>
      </c>
      <c r="E52" s="4">
        <v>132.12</v>
      </c>
      <c r="F52" s="4">
        <v>2642.4</v>
      </c>
      <c r="G52" s="4">
        <v>195.89</v>
      </c>
      <c r="H52" s="4">
        <v>2446.5100000000002</v>
      </c>
    </row>
    <row r="53" spans="1:8" s="2" customFormat="1" x14ac:dyDescent="0.25">
      <c r="A53" s="2" t="s">
        <v>343</v>
      </c>
      <c r="B53" s="5">
        <v>4692.3</v>
      </c>
      <c r="C53" s="5">
        <v>284.56</v>
      </c>
      <c r="D53" s="5">
        <v>58.65</v>
      </c>
      <c r="E53" s="5">
        <v>234.62</v>
      </c>
      <c r="F53" s="5">
        <v>4692.3</v>
      </c>
      <c r="G53" s="5">
        <v>337.35</v>
      </c>
      <c r="H53" s="5">
        <v>4354.95</v>
      </c>
    </row>
    <row r="54" spans="1:8" x14ac:dyDescent="0.25">
      <c r="B54" s="4"/>
      <c r="C54" s="4"/>
      <c r="D54" s="4"/>
      <c r="E54" s="4"/>
      <c r="F54" s="4"/>
      <c r="G54" s="4"/>
      <c r="H54" s="4"/>
    </row>
    <row r="55" spans="1:8" x14ac:dyDescent="0.25">
      <c r="B55" s="4"/>
      <c r="C55" s="4"/>
      <c r="D55" s="4"/>
      <c r="E55" s="4"/>
      <c r="F55" s="4"/>
      <c r="G55" s="4"/>
      <c r="H55" s="4"/>
    </row>
    <row r="56" spans="1:8" x14ac:dyDescent="0.25">
      <c r="A56" t="s">
        <v>344</v>
      </c>
      <c r="B56" s="4"/>
      <c r="C56" s="4"/>
      <c r="D56" s="4"/>
      <c r="E56" s="4"/>
      <c r="F56" s="4"/>
      <c r="G56" s="4"/>
      <c r="H56" s="4"/>
    </row>
    <row r="57" spans="1:8" x14ac:dyDescent="0.25">
      <c r="A57" t="s">
        <v>345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</row>
    <row r="58" spans="1:8" x14ac:dyDescent="0.25">
      <c r="A58" t="s">
        <v>346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s="2" customFormat="1" x14ac:dyDescent="0.25">
      <c r="A59" s="2" t="s">
        <v>347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</row>
    <row r="60" spans="1:8" x14ac:dyDescent="0.25">
      <c r="B60" s="4"/>
      <c r="C60" s="4"/>
      <c r="D60" s="4"/>
      <c r="E60" s="4"/>
      <c r="F60" s="4"/>
      <c r="G60" s="4"/>
      <c r="H60" s="4"/>
    </row>
    <row r="61" spans="1:8" x14ac:dyDescent="0.25">
      <c r="B61" s="4"/>
      <c r="C61" s="4"/>
      <c r="D61" s="4"/>
      <c r="E61" s="4"/>
      <c r="F61" s="4"/>
      <c r="G61" s="4"/>
      <c r="H61" s="4"/>
    </row>
    <row r="62" spans="1:8" x14ac:dyDescent="0.25">
      <c r="A62" t="s">
        <v>348</v>
      </c>
      <c r="B62" s="4"/>
      <c r="C62" s="4"/>
      <c r="D62" s="4"/>
      <c r="E62" s="4"/>
      <c r="F62" s="4"/>
      <c r="G62" s="4"/>
      <c r="H62" s="4"/>
    </row>
    <row r="63" spans="1:8" x14ac:dyDescent="0.25">
      <c r="A63" t="s">
        <v>349</v>
      </c>
      <c r="B63" s="4">
        <v>4130.1000000000004</v>
      </c>
      <c r="C63" s="4">
        <v>328.03</v>
      </c>
      <c r="D63" s="4">
        <v>52.51</v>
      </c>
      <c r="E63" s="4">
        <v>206.5</v>
      </c>
      <c r="F63" s="4">
        <v>4130.1000000000004</v>
      </c>
      <c r="G63" s="4">
        <v>374.49</v>
      </c>
      <c r="H63" s="4">
        <v>3755.61</v>
      </c>
    </row>
    <row r="64" spans="1:8" s="2" customFormat="1" x14ac:dyDescent="0.25">
      <c r="A64" s="2" t="s">
        <v>350</v>
      </c>
      <c r="B64" s="5">
        <v>4130.1000000000004</v>
      </c>
      <c r="C64" s="5">
        <v>328.03</v>
      </c>
      <c r="D64" s="5">
        <v>52.51</v>
      </c>
      <c r="E64" s="5">
        <v>206.5</v>
      </c>
      <c r="F64" s="5">
        <v>4130.1000000000004</v>
      </c>
      <c r="G64" s="5">
        <v>374.49</v>
      </c>
      <c r="H64" s="5">
        <v>3755.61</v>
      </c>
    </row>
    <row r="65" spans="1:8" x14ac:dyDescent="0.25">
      <c r="B65" s="4"/>
      <c r="C65" s="4"/>
      <c r="D65" s="4"/>
      <c r="E65" s="4"/>
      <c r="F65" s="4"/>
      <c r="G65" s="4"/>
      <c r="H65" s="4"/>
    </row>
    <row r="66" spans="1:8" x14ac:dyDescent="0.25">
      <c r="A66" t="s">
        <v>351</v>
      </c>
      <c r="B66" s="4">
        <v>54182.1</v>
      </c>
      <c r="C66" s="4">
        <v>3629.5</v>
      </c>
      <c r="D66" s="4">
        <v>663.98</v>
      </c>
      <c r="E66" s="4">
        <v>2737.34</v>
      </c>
      <c r="F66" s="4">
        <v>54182.1</v>
      </c>
      <c r="G66" s="4">
        <v>6894.02</v>
      </c>
      <c r="H66" s="4">
        <v>47288.08</v>
      </c>
    </row>
    <row r="67" spans="1:8" x14ac:dyDescent="0.25">
      <c r="B67" s="4">
        <f>SUM(B8+B14+B19+B28+B35+B42+B47+B53+B59+B64)</f>
        <v>54182.1</v>
      </c>
      <c r="C67" s="4">
        <f t="shared" ref="C67:H67" si="0">SUM(C8+C14+C19+C28+C35+C42+C47+C53+C59+C64)</f>
        <v>3629.5</v>
      </c>
      <c r="D67" s="4">
        <f t="shared" si="0"/>
        <v>663.98</v>
      </c>
      <c r="E67" s="4">
        <f t="shared" si="0"/>
        <v>2737.34</v>
      </c>
      <c r="F67" s="4">
        <f t="shared" si="0"/>
        <v>54182.1</v>
      </c>
      <c r="G67" s="4">
        <f t="shared" si="0"/>
        <v>6894.02</v>
      </c>
      <c r="H67" s="4">
        <f t="shared" si="0"/>
        <v>47288.08</v>
      </c>
    </row>
    <row r="68" spans="1:8" s="3" customFormat="1" ht="15.75" x14ac:dyDescent="0.25">
      <c r="A68" s="3" t="s">
        <v>352</v>
      </c>
      <c r="B68" s="6">
        <v>54182.1</v>
      </c>
      <c r="C68" s="6">
        <v>3629.5</v>
      </c>
      <c r="D68" s="6">
        <v>663.98</v>
      </c>
      <c r="E68" s="6">
        <v>2737.34</v>
      </c>
      <c r="F68" s="6">
        <v>54182.1</v>
      </c>
      <c r="G68" s="6">
        <v>6894.02</v>
      </c>
      <c r="H68" s="6">
        <v>47288.08</v>
      </c>
    </row>
    <row r="69" spans="1:8" x14ac:dyDescent="0.25">
      <c r="D69" s="4" t="e">
        <f>#REF!+D68</f>
        <v>#REF!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>
      <selection sqref="A1:A1048576"/>
    </sheetView>
  </sheetViews>
  <sheetFormatPr baseColWidth="10" defaultRowHeight="15" x14ac:dyDescent="0.25"/>
  <cols>
    <col min="1" max="1" width="53.7109375" bestFit="1" customWidth="1"/>
    <col min="2" max="2" width="15.28515625" customWidth="1"/>
    <col min="3" max="3" width="11.5703125" bestFit="1" customWidth="1"/>
    <col min="4" max="4" width="13.85546875" bestFit="1" customWidth="1"/>
    <col min="5" max="5" width="11.5703125" bestFit="1" customWidth="1"/>
    <col min="6" max="6" width="13.85546875" bestFit="1" customWidth="1"/>
  </cols>
  <sheetData>
    <row r="1" spans="1:6" x14ac:dyDescent="0.25">
      <c r="A1" s="9" t="s">
        <v>0</v>
      </c>
      <c r="B1" s="8"/>
      <c r="C1" s="8"/>
      <c r="D1" s="8"/>
      <c r="E1" s="8"/>
      <c r="F1" s="8"/>
    </row>
    <row r="2" spans="1:6" ht="30" x14ac:dyDescent="0.25">
      <c r="A2" s="10" t="s">
        <v>1</v>
      </c>
      <c r="B2" s="10" t="s">
        <v>254</v>
      </c>
      <c r="C2" s="10" t="s">
        <v>6</v>
      </c>
      <c r="D2" s="10" t="s">
        <v>10</v>
      </c>
      <c r="E2" s="10" t="s">
        <v>11</v>
      </c>
      <c r="F2" s="10" t="s">
        <v>12</v>
      </c>
    </row>
    <row r="3" spans="1:6" x14ac:dyDescent="0.25">
      <c r="A3" t="s">
        <v>255</v>
      </c>
    </row>
    <row r="5" spans="1:6" x14ac:dyDescent="0.25">
      <c r="A5" t="s">
        <v>256</v>
      </c>
    </row>
    <row r="6" spans="1:6" x14ac:dyDescent="0.25">
      <c r="A6" t="s">
        <v>257</v>
      </c>
      <c r="B6" s="4">
        <v>2450.1</v>
      </c>
      <c r="C6" s="4">
        <v>145.24</v>
      </c>
      <c r="D6" s="4">
        <v>2450.1</v>
      </c>
      <c r="E6" s="4">
        <v>145.24</v>
      </c>
      <c r="F6" s="4">
        <v>2304.86</v>
      </c>
    </row>
    <row r="7" spans="1:6" s="2" customFormat="1" x14ac:dyDescent="0.25">
      <c r="A7" s="2" t="s">
        <v>258</v>
      </c>
      <c r="B7" s="5">
        <v>2450.1</v>
      </c>
      <c r="C7" s="5">
        <v>145.24</v>
      </c>
      <c r="D7" s="5">
        <v>2450.1</v>
      </c>
      <c r="E7" s="5">
        <v>145.24</v>
      </c>
      <c r="F7" s="5">
        <v>2304.86</v>
      </c>
    </row>
    <row r="8" spans="1:6" x14ac:dyDescent="0.25">
      <c r="B8" s="4"/>
      <c r="C8" s="4"/>
      <c r="D8" s="4"/>
      <c r="E8" s="4"/>
      <c r="F8" s="4"/>
    </row>
    <row r="9" spans="1:6" x14ac:dyDescent="0.25">
      <c r="B9" s="4"/>
      <c r="C9" s="4"/>
      <c r="D9" s="4"/>
      <c r="E9" s="4"/>
      <c r="F9" s="4"/>
    </row>
    <row r="10" spans="1:6" x14ac:dyDescent="0.25">
      <c r="A10" t="s">
        <v>259</v>
      </c>
      <c r="B10" s="4"/>
      <c r="C10" s="4"/>
      <c r="D10" s="4"/>
      <c r="E10" s="4"/>
      <c r="F10" s="4"/>
    </row>
    <row r="11" spans="1:6" x14ac:dyDescent="0.25">
      <c r="A11" t="s">
        <v>260</v>
      </c>
      <c r="B11" s="4">
        <v>2450.1</v>
      </c>
      <c r="C11" s="4">
        <v>145.24</v>
      </c>
      <c r="D11" s="4">
        <v>2450.1</v>
      </c>
      <c r="E11" s="4">
        <v>145.24</v>
      </c>
      <c r="F11" s="4">
        <v>2304.86</v>
      </c>
    </row>
    <row r="12" spans="1:6" x14ac:dyDescent="0.25">
      <c r="A12" t="s">
        <v>261</v>
      </c>
      <c r="B12" s="4">
        <v>1950</v>
      </c>
      <c r="C12" s="4">
        <v>112.02</v>
      </c>
      <c r="D12" s="4">
        <v>1950</v>
      </c>
      <c r="E12" s="4">
        <v>112.02</v>
      </c>
      <c r="F12" s="4">
        <v>1837.98</v>
      </c>
    </row>
    <row r="13" spans="1:6" s="2" customFormat="1" x14ac:dyDescent="0.25">
      <c r="A13" s="2" t="s">
        <v>262</v>
      </c>
      <c r="B13" s="5">
        <v>4400.1000000000004</v>
      </c>
      <c r="C13" s="5">
        <v>257.26</v>
      </c>
      <c r="D13" s="5">
        <v>4400.1000000000004</v>
      </c>
      <c r="E13" s="5">
        <v>257.26</v>
      </c>
      <c r="F13" s="5">
        <v>4142.84</v>
      </c>
    </row>
    <row r="14" spans="1:6" x14ac:dyDescent="0.25">
      <c r="B14" s="4"/>
      <c r="C14" s="4"/>
      <c r="D14" s="4"/>
      <c r="E14" s="4"/>
      <c r="F14" s="4"/>
    </row>
    <row r="15" spans="1:6" x14ac:dyDescent="0.25">
      <c r="B15" s="4"/>
      <c r="C15" s="4"/>
      <c r="D15" s="4"/>
      <c r="E15" s="4"/>
      <c r="F15" s="4"/>
    </row>
    <row r="16" spans="1:6" x14ac:dyDescent="0.25">
      <c r="A16" t="s">
        <v>263</v>
      </c>
      <c r="B16" s="4"/>
      <c r="C16" s="4"/>
      <c r="D16" s="4"/>
      <c r="E16" s="4"/>
      <c r="F16" s="4"/>
    </row>
    <row r="17" spans="1:6" x14ac:dyDescent="0.25">
      <c r="A17" t="s">
        <v>264</v>
      </c>
      <c r="B17" s="4">
        <v>4000.05</v>
      </c>
      <c r="C17" s="4">
        <v>313.88</v>
      </c>
      <c r="D17" s="4">
        <v>4000.05</v>
      </c>
      <c r="E17" s="4">
        <v>313.88</v>
      </c>
      <c r="F17" s="4">
        <v>3686.17</v>
      </c>
    </row>
    <row r="18" spans="1:6" x14ac:dyDescent="0.25">
      <c r="A18" t="s">
        <v>265</v>
      </c>
      <c r="B18" s="4">
        <v>2200.0500000000002</v>
      </c>
      <c r="C18" s="4">
        <v>128.01</v>
      </c>
      <c r="D18" s="4">
        <v>2200.0500000000002</v>
      </c>
      <c r="E18" s="4">
        <v>128.01</v>
      </c>
      <c r="F18" s="4">
        <v>2072.04</v>
      </c>
    </row>
    <row r="19" spans="1:6" x14ac:dyDescent="0.25">
      <c r="A19" t="s">
        <v>266</v>
      </c>
      <c r="B19" s="4">
        <v>1950</v>
      </c>
      <c r="C19" s="4">
        <v>112.02</v>
      </c>
      <c r="D19" s="4">
        <v>1950</v>
      </c>
      <c r="E19" s="4">
        <v>112.02</v>
      </c>
      <c r="F19" s="4">
        <v>1837.98</v>
      </c>
    </row>
    <row r="20" spans="1:6" s="2" customFormat="1" x14ac:dyDescent="0.25">
      <c r="A20" s="2" t="s">
        <v>267</v>
      </c>
      <c r="B20" s="5">
        <v>8150.1</v>
      </c>
      <c r="C20" s="5">
        <v>553.91</v>
      </c>
      <c r="D20" s="5">
        <v>8150.1</v>
      </c>
      <c r="E20" s="5">
        <v>553.91</v>
      </c>
      <c r="F20" s="5">
        <v>7596.19</v>
      </c>
    </row>
    <row r="21" spans="1:6" x14ac:dyDescent="0.25">
      <c r="B21" s="4"/>
      <c r="C21" s="4"/>
      <c r="D21" s="4"/>
      <c r="E21" s="4"/>
      <c r="F21" s="4"/>
    </row>
    <row r="22" spans="1:6" x14ac:dyDescent="0.25">
      <c r="B22" s="4"/>
      <c r="C22" s="4"/>
      <c r="D22" s="4"/>
      <c r="E22" s="4"/>
      <c r="F22" s="4"/>
    </row>
    <row r="23" spans="1:6" x14ac:dyDescent="0.25">
      <c r="A23" t="s">
        <v>268</v>
      </c>
      <c r="B23" s="4"/>
      <c r="C23" s="4"/>
      <c r="D23" s="4"/>
      <c r="E23" s="4"/>
      <c r="F23" s="4"/>
    </row>
    <row r="24" spans="1:6" x14ac:dyDescent="0.25">
      <c r="A24" t="s">
        <v>269</v>
      </c>
      <c r="B24" s="4">
        <v>2950.05</v>
      </c>
      <c r="C24" s="4">
        <v>199.64</v>
      </c>
      <c r="D24" s="4">
        <v>2950.05</v>
      </c>
      <c r="E24" s="4">
        <v>199.64</v>
      </c>
      <c r="F24" s="4">
        <v>2750.41</v>
      </c>
    </row>
    <row r="25" spans="1:6" s="2" customFormat="1" x14ac:dyDescent="0.25">
      <c r="A25" s="2" t="s">
        <v>270</v>
      </c>
      <c r="B25" s="5">
        <v>2950.05</v>
      </c>
      <c r="C25" s="5">
        <v>199.64</v>
      </c>
      <c r="D25" s="5">
        <v>2950.05</v>
      </c>
      <c r="E25" s="5">
        <v>199.64</v>
      </c>
      <c r="F25" s="5">
        <v>2750.41</v>
      </c>
    </row>
    <row r="26" spans="1:6" x14ac:dyDescent="0.25">
      <c r="B26" s="4"/>
      <c r="C26" s="4"/>
      <c r="D26" s="4"/>
      <c r="E26" s="4"/>
      <c r="F26" s="4"/>
    </row>
    <row r="27" spans="1:6" x14ac:dyDescent="0.25">
      <c r="B27" s="4"/>
      <c r="C27" s="4"/>
      <c r="D27" s="4"/>
      <c r="E27" s="4"/>
      <c r="F27" s="4"/>
    </row>
    <row r="28" spans="1:6" x14ac:dyDescent="0.25">
      <c r="A28" t="s">
        <v>271</v>
      </c>
      <c r="B28" s="4"/>
      <c r="C28" s="4"/>
      <c r="D28" s="4"/>
      <c r="E28" s="4"/>
      <c r="F28" s="4"/>
    </row>
    <row r="29" spans="1:6" x14ac:dyDescent="0.25">
      <c r="A29" t="s">
        <v>272</v>
      </c>
      <c r="B29" s="4">
        <v>2642.4</v>
      </c>
      <c r="C29" s="4">
        <v>166.16</v>
      </c>
      <c r="D29" s="4">
        <v>2642.4</v>
      </c>
      <c r="E29" s="4">
        <v>166.16</v>
      </c>
      <c r="F29" s="4">
        <v>2476.2399999999998</v>
      </c>
    </row>
    <row r="30" spans="1:6" s="2" customFormat="1" x14ac:dyDescent="0.25">
      <c r="A30" s="2" t="s">
        <v>273</v>
      </c>
      <c r="B30" s="5">
        <v>2642.4</v>
      </c>
      <c r="C30" s="5">
        <v>166.16</v>
      </c>
      <c r="D30" s="5">
        <v>2642.4</v>
      </c>
      <c r="E30" s="5">
        <v>166.16</v>
      </c>
      <c r="F30" s="5">
        <v>2476.2399999999998</v>
      </c>
    </row>
    <row r="31" spans="1:6" x14ac:dyDescent="0.25">
      <c r="B31" s="4"/>
      <c r="C31" s="4"/>
      <c r="D31" s="4"/>
      <c r="E31" s="4"/>
      <c r="F31" s="4"/>
    </row>
    <row r="32" spans="1:6" x14ac:dyDescent="0.25">
      <c r="B32" s="4"/>
      <c r="C32" s="4"/>
      <c r="D32" s="4"/>
      <c r="E32" s="4"/>
      <c r="F32" s="4"/>
    </row>
    <row r="33" spans="1:6" x14ac:dyDescent="0.25">
      <c r="A33" t="s">
        <v>274</v>
      </c>
      <c r="B33" s="4"/>
      <c r="C33" s="4"/>
      <c r="D33" s="4"/>
      <c r="E33" s="4"/>
      <c r="F33" s="4"/>
    </row>
    <row r="34" spans="1:6" x14ac:dyDescent="0.25">
      <c r="A34" t="s">
        <v>275</v>
      </c>
      <c r="B34" s="4">
        <v>4130.1000000000004</v>
      </c>
      <c r="C34" s="4">
        <v>328.03</v>
      </c>
      <c r="D34" s="4">
        <v>4130.1000000000004</v>
      </c>
      <c r="E34" s="4">
        <v>328.03</v>
      </c>
      <c r="F34" s="4">
        <v>3802.07</v>
      </c>
    </row>
    <row r="35" spans="1:6" s="2" customFormat="1" x14ac:dyDescent="0.25">
      <c r="A35" s="2" t="s">
        <v>276</v>
      </c>
      <c r="B35" s="5">
        <v>4130.1000000000004</v>
      </c>
      <c r="C35" s="5">
        <v>328.03</v>
      </c>
      <c r="D35" s="5">
        <v>4130.1000000000004</v>
      </c>
      <c r="E35" s="5">
        <v>328.03</v>
      </c>
      <c r="F35" s="5">
        <v>3802.07</v>
      </c>
    </row>
    <row r="36" spans="1:6" x14ac:dyDescent="0.25">
      <c r="B36" s="4"/>
      <c r="C36" s="4"/>
      <c r="D36" s="4"/>
      <c r="E36" s="4"/>
      <c r="F36" s="4"/>
    </row>
    <row r="37" spans="1:6" x14ac:dyDescent="0.25">
      <c r="B37" s="4"/>
      <c r="C37" s="4"/>
      <c r="D37" s="4"/>
      <c r="E37" s="4"/>
      <c r="F37" s="4"/>
    </row>
    <row r="38" spans="1:6" x14ac:dyDescent="0.25">
      <c r="A38" t="s">
        <v>277</v>
      </c>
      <c r="B38" s="4"/>
      <c r="C38" s="4"/>
      <c r="D38" s="4"/>
      <c r="E38" s="4"/>
      <c r="F38" s="4"/>
    </row>
    <row r="39" spans="1:6" x14ac:dyDescent="0.25">
      <c r="A39" t="s">
        <v>278</v>
      </c>
      <c r="B39" s="4">
        <v>4666.76</v>
      </c>
      <c r="C39" s="4">
        <v>430.88</v>
      </c>
      <c r="D39" s="4">
        <v>4666.76</v>
      </c>
      <c r="E39" s="4">
        <v>430.88</v>
      </c>
      <c r="F39" s="4">
        <v>4235.88</v>
      </c>
    </row>
    <row r="40" spans="1:6" s="2" customFormat="1" x14ac:dyDescent="0.25">
      <c r="A40" s="2" t="s">
        <v>279</v>
      </c>
      <c r="B40" s="5">
        <v>4666.76</v>
      </c>
      <c r="C40" s="5">
        <v>430.88</v>
      </c>
      <c r="D40" s="5">
        <v>4666.76</v>
      </c>
      <c r="E40" s="5">
        <v>430.88</v>
      </c>
      <c r="F40" s="5">
        <v>4235.88</v>
      </c>
    </row>
    <row r="41" spans="1:6" x14ac:dyDescent="0.25">
      <c r="B41" s="4"/>
      <c r="C41" s="4"/>
      <c r="D41" s="4"/>
      <c r="E41" s="4"/>
      <c r="F41" s="4"/>
    </row>
    <row r="42" spans="1:6" x14ac:dyDescent="0.25">
      <c r="B42" s="4"/>
      <c r="C42" s="4"/>
      <c r="D42" s="4"/>
      <c r="E42" s="4"/>
      <c r="F42" s="4"/>
    </row>
    <row r="43" spans="1:6" x14ac:dyDescent="0.25">
      <c r="A43" t="s">
        <v>72</v>
      </c>
      <c r="B43" s="4"/>
      <c r="C43" s="4"/>
      <c r="D43" s="4"/>
      <c r="E43" s="4"/>
      <c r="F43" s="4"/>
    </row>
    <row r="44" spans="1:6" x14ac:dyDescent="0.25">
      <c r="A44" t="s">
        <v>280</v>
      </c>
      <c r="B44" s="4">
        <v>5740.5</v>
      </c>
      <c r="C44" s="4">
        <v>594.34</v>
      </c>
      <c r="D44" s="4">
        <v>5740.5</v>
      </c>
      <c r="E44" s="4">
        <v>594.34</v>
      </c>
      <c r="F44" s="4">
        <v>5146.16</v>
      </c>
    </row>
    <row r="45" spans="1:6" s="2" customFormat="1" x14ac:dyDescent="0.25">
      <c r="A45" s="2" t="s">
        <v>281</v>
      </c>
      <c r="B45" s="5">
        <v>5740.5</v>
      </c>
      <c r="C45" s="5">
        <v>594.34</v>
      </c>
      <c r="D45" s="5">
        <v>5740.5</v>
      </c>
      <c r="E45" s="5">
        <v>594.34</v>
      </c>
      <c r="F45" s="5">
        <v>5146.16</v>
      </c>
    </row>
    <row r="46" spans="1:6" x14ac:dyDescent="0.25">
      <c r="B46" s="4"/>
      <c r="C46" s="4"/>
      <c r="D46" s="4"/>
      <c r="E46" s="4"/>
      <c r="F46" s="4"/>
    </row>
    <row r="47" spans="1:6" x14ac:dyDescent="0.25">
      <c r="B47" s="4"/>
      <c r="C47" s="4"/>
      <c r="D47" s="4"/>
      <c r="E47" s="4"/>
      <c r="F47" s="4"/>
    </row>
    <row r="48" spans="1:6" x14ac:dyDescent="0.25">
      <c r="A48" t="s">
        <v>282</v>
      </c>
      <c r="B48" s="4"/>
      <c r="C48" s="4"/>
      <c r="D48" s="4"/>
      <c r="E48" s="4"/>
      <c r="F48" s="4"/>
    </row>
    <row r="49" spans="1:6" x14ac:dyDescent="0.25">
      <c r="A49" t="s">
        <v>283</v>
      </c>
      <c r="B49" s="4">
        <v>5740.5</v>
      </c>
      <c r="C49" s="4">
        <v>594.34</v>
      </c>
      <c r="D49" s="4">
        <v>5740.5</v>
      </c>
      <c r="E49" s="4">
        <v>594.34</v>
      </c>
      <c r="F49" s="4">
        <v>5146.16</v>
      </c>
    </row>
    <row r="50" spans="1:6" x14ac:dyDescent="0.25">
      <c r="A50" t="s">
        <v>284</v>
      </c>
      <c r="B50" s="4">
        <v>2870.25</v>
      </c>
      <c r="C50" s="4">
        <v>190.95</v>
      </c>
      <c r="D50" s="4">
        <v>2870.25</v>
      </c>
      <c r="E50" s="4">
        <v>190.95</v>
      </c>
      <c r="F50" s="4">
        <v>2679.3</v>
      </c>
    </row>
    <row r="51" spans="1:6" x14ac:dyDescent="0.25">
      <c r="A51" t="s">
        <v>285</v>
      </c>
      <c r="B51" s="4">
        <v>5740.5</v>
      </c>
      <c r="C51" s="4">
        <v>594.34</v>
      </c>
      <c r="D51" s="4">
        <v>5740.5</v>
      </c>
      <c r="E51" s="4">
        <v>594.34</v>
      </c>
      <c r="F51" s="4">
        <v>5146.16</v>
      </c>
    </row>
    <row r="52" spans="1:6" s="2" customFormat="1" x14ac:dyDescent="0.25">
      <c r="A52" s="2" t="s">
        <v>286</v>
      </c>
      <c r="B52" s="5">
        <v>14351.25</v>
      </c>
      <c r="C52" s="5">
        <v>1379.63</v>
      </c>
      <c r="D52" s="5">
        <v>14351.25</v>
      </c>
      <c r="E52" s="5">
        <v>1379.63</v>
      </c>
      <c r="F52" s="5">
        <v>12971.62</v>
      </c>
    </row>
    <row r="53" spans="1:6" x14ac:dyDescent="0.25">
      <c r="B53" s="4"/>
      <c r="C53" s="4"/>
      <c r="D53" s="4"/>
      <c r="E53" s="4"/>
      <c r="F53" s="4"/>
    </row>
    <row r="54" spans="1:6" x14ac:dyDescent="0.25">
      <c r="B54" s="4"/>
      <c r="C54" s="4"/>
      <c r="D54" s="4"/>
      <c r="E54" s="4"/>
      <c r="F54" s="4"/>
    </row>
    <row r="55" spans="1:6" x14ac:dyDescent="0.25">
      <c r="A55" t="s">
        <v>155</v>
      </c>
      <c r="B55" s="4"/>
      <c r="C55" s="4"/>
      <c r="D55" s="4"/>
      <c r="E55" s="4"/>
      <c r="F55" s="4"/>
    </row>
    <row r="56" spans="1:6" x14ac:dyDescent="0.25">
      <c r="A56" t="s">
        <v>287</v>
      </c>
      <c r="B56" s="4">
        <v>5625</v>
      </c>
      <c r="C56" s="4">
        <v>573.63</v>
      </c>
      <c r="D56" s="4">
        <v>5625</v>
      </c>
      <c r="E56" s="4">
        <v>573.63</v>
      </c>
      <c r="F56" s="4">
        <v>5051.37</v>
      </c>
    </row>
    <row r="57" spans="1:6" s="2" customFormat="1" x14ac:dyDescent="0.25">
      <c r="A57" s="2" t="s">
        <v>288</v>
      </c>
      <c r="B57" s="5">
        <v>5625</v>
      </c>
      <c r="C57" s="5">
        <v>573.63</v>
      </c>
      <c r="D57" s="5">
        <v>5625</v>
      </c>
      <c r="E57" s="5">
        <v>573.63</v>
      </c>
      <c r="F57" s="5">
        <v>5051.37</v>
      </c>
    </row>
    <row r="58" spans="1:6" x14ac:dyDescent="0.25">
      <c r="B58" s="4"/>
      <c r="C58" s="4"/>
      <c r="D58" s="4"/>
      <c r="E58" s="4"/>
      <c r="F58" s="4"/>
    </row>
    <row r="59" spans="1:6" x14ac:dyDescent="0.25">
      <c r="B59" s="4"/>
      <c r="C59" s="4"/>
      <c r="D59" s="4"/>
      <c r="E59" s="4"/>
      <c r="F59" s="4"/>
    </row>
    <row r="60" spans="1:6" x14ac:dyDescent="0.25">
      <c r="A60" t="s">
        <v>113</v>
      </c>
      <c r="B60" s="4"/>
      <c r="C60" s="4"/>
      <c r="D60" s="4"/>
      <c r="E60" s="4"/>
      <c r="F60" s="4"/>
    </row>
    <row r="61" spans="1:6" x14ac:dyDescent="0.25">
      <c r="A61" t="s">
        <v>289</v>
      </c>
      <c r="B61" s="4">
        <v>2642.4</v>
      </c>
      <c r="C61" s="4">
        <v>166.16</v>
      </c>
      <c r="D61" s="4">
        <v>2642.4</v>
      </c>
      <c r="E61" s="4">
        <v>166.16</v>
      </c>
      <c r="F61" s="4">
        <v>2476.2399999999998</v>
      </c>
    </row>
    <row r="62" spans="1:6" x14ac:dyDescent="0.25">
      <c r="A62" t="s">
        <v>290</v>
      </c>
      <c r="B62" s="4">
        <v>2642.4</v>
      </c>
      <c r="C62" s="4">
        <v>166.16</v>
      </c>
      <c r="D62" s="4">
        <v>2642.4</v>
      </c>
      <c r="E62" s="4">
        <v>166.16</v>
      </c>
      <c r="F62" s="4">
        <v>2476.2399999999998</v>
      </c>
    </row>
    <row r="63" spans="1:6" x14ac:dyDescent="0.25">
      <c r="A63" t="s">
        <v>291</v>
      </c>
      <c r="B63" s="4">
        <v>2642.4</v>
      </c>
      <c r="C63" s="4">
        <v>166.16</v>
      </c>
      <c r="D63" s="4">
        <v>2642.4</v>
      </c>
      <c r="E63" s="4">
        <v>166.16</v>
      </c>
      <c r="F63" s="4">
        <v>2476.2399999999998</v>
      </c>
    </row>
    <row r="64" spans="1:6" x14ac:dyDescent="0.25">
      <c r="A64" t="s">
        <v>292</v>
      </c>
      <c r="B64" s="4">
        <v>2642.4</v>
      </c>
      <c r="C64" s="4">
        <v>166.16</v>
      </c>
      <c r="D64" s="4">
        <v>2642.4</v>
      </c>
      <c r="E64" s="4">
        <v>166.16</v>
      </c>
      <c r="F64" s="4">
        <v>2476.2399999999998</v>
      </c>
    </row>
    <row r="65" spans="1:6" x14ac:dyDescent="0.25">
      <c r="A65" t="s">
        <v>293</v>
      </c>
      <c r="B65" s="4">
        <v>2642.4</v>
      </c>
      <c r="C65" s="4">
        <v>166.16</v>
      </c>
      <c r="D65" s="4">
        <v>2642.4</v>
      </c>
      <c r="E65" s="4">
        <v>166.16</v>
      </c>
      <c r="F65" s="4">
        <v>2476.2399999999998</v>
      </c>
    </row>
    <row r="66" spans="1:6" x14ac:dyDescent="0.25">
      <c r="A66" t="s">
        <v>294</v>
      </c>
      <c r="B66" s="4">
        <v>2642.4</v>
      </c>
      <c r="C66" s="4">
        <v>166.16</v>
      </c>
      <c r="D66" s="4">
        <v>2642.4</v>
      </c>
      <c r="E66" s="4">
        <v>166.16</v>
      </c>
      <c r="F66" s="4">
        <v>2476.2399999999998</v>
      </c>
    </row>
    <row r="67" spans="1:6" x14ac:dyDescent="0.25">
      <c r="A67" t="s">
        <v>295</v>
      </c>
      <c r="B67" s="4">
        <v>2642.4</v>
      </c>
      <c r="C67" s="4">
        <v>166.16</v>
      </c>
      <c r="D67" s="4">
        <v>2642.4</v>
      </c>
      <c r="E67" s="4">
        <v>166.16</v>
      </c>
      <c r="F67" s="4">
        <v>2476.2399999999998</v>
      </c>
    </row>
    <row r="68" spans="1:6" x14ac:dyDescent="0.25">
      <c r="A68" t="s">
        <v>296</v>
      </c>
      <c r="B68" s="4">
        <v>2642.4</v>
      </c>
      <c r="C68" s="4">
        <v>166.16</v>
      </c>
      <c r="D68" s="4">
        <v>2642.4</v>
      </c>
      <c r="E68" s="4">
        <v>166.16</v>
      </c>
      <c r="F68" s="4">
        <v>2476.2399999999998</v>
      </c>
    </row>
    <row r="69" spans="1:6" x14ac:dyDescent="0.25">
      <c r="A69" t="s">
        <v>297</v>
      </c>
      <c r="B69" s="4">
        <v>2642.4</v>
      </c>
      <c r="C69" s="4">
        <v>166.16</v>
      </c>
      <c r="D69" s="4">
        <v>2642.4</v>
      </c>
      <c r="E69" s="4">
        <v>166.16</v>
      </c>
      <c r="F69" s="4">
        <v>2476.2399999999998</v>
      </c>
    </row>
    <row r="70" spans="1:6" x14ac:dyDescent="0.25">
      <c r="A70" t="s">
        <v>298</v>
      </c>
      <c r="B70" s="4">
        <v>2642.4</v>
      </c>
      <c r="C70" s="4">
        <v>166.16</v>
      </c>
      <c r="D70" s="4">
        <v>2642.4</v>
      </c>
      <c r="E70" s="4">
        <v>166.16</v>
      </c>
      <c r="F70" s="4">
        <v>2476.2399999999998</v>
      </c>
    </row>
    <row r="71" spans="1:6" x14ac:dyDescent="0.25">
      <c r="A71" t="s">
        <v>299</v>
      </c>
      <c r="B71" s="4">
        <v>2642.4</v>
      </c>
      <c r="C71" s="4">
        <v>166.16</v>
      </c>
      <c r="D71" s="4">
        <v>2642.4</v>
      </c>
      <c r="E71" s="4">
        <v>166.16</v>
      </c>
      <c r="F71" s="4">
        <v>2476.2399999999998</v>
      </c>
    </row>
    <row r="72" spans="1:6" x14ac:dyDescent="0.25">
      <c r="A72" t="s">
        <v>300</v>
      </c>
      <c r="B72" s="4">
        <v>2642.4</v>
      </c>
      <c r="C72" s="4">
        <v>166.16</v>
      </c>
      <c r="D72" s="4">
        <v>2642.4</v>
      </c>
      <c r="E72" s="4">
        <v>166.16</v>
      </c>
      <c r="F72" s="4">
        <v>2476.2399999999998</v>
      </c>
    </row>
    <row r="73" spans="1:6" x14ac:dyDescent="0.25">
      <c r="A73" t="s">
        <v>301</v>
      </c>
      <c r="B73" s="4">
        <v>2642.4</v>
      </c>
      <c r="C73" s="4">
        <v>166.16</v>
      </c>
      <c r="D73" s="4">
        <v>2642.4</v>
      </c>
      <c r="E73" s="4">
        <v>166.16</v>
      </c>
      <c r="F73" s="4">
        <v>2476.2399999999998</v>
      </c>
    </row>
    <row r="74" spans="1:6" x14ac:dyDescent="0.25">
      <c r="A74" t="s">
        <v>302</v>
      </c>
      <c r="B74" s="4">
        <v>2642.4</v>
      </c>
      <c r="C74" s="4">
        <v>166.16</v>
      </c>
      <c r="D74" s="4">
        <v>2642.4</v>
      </c>
      <c r="E74" s="4">
        <v>166.16</v>
      </c>
      <c r="F74" s="4">
        <v>2476.2399999999998</v>
      </c>
    </row>
    <row r="75" spans="1:6" x14ac:dyDescent="0.25">
      <c r="A75" t="s">
        <v>303</v>
      </c>
      <c r="B75" s="4">
        <v>2642.4</v>
      </c>
      <c r="C75" s="4">
        <v>166.16</v>
      </c>
      <c r="D75" s="4">
        <v>2642.4</v>
      </c>
      <c r="E75" s="4">
        <v>166.16</v>
      </c>
      <c r="F75" s="4">
        <v>2476.2399999999998</v>
      </c>
    </row>
    <row r="76" spans="1:6" x14ac:dyDescent="0.25">
      <c r="A76" t="s">
        <v>304</v>
      </c>
      <c r="B76" s="4">
        <v>2642.4</v>
      </c>
      <c r="C76" s="4">
        <v>166.16</v>
      </c>
      <c r="D76" s="4">
        <v>2642.4</v>
      </c>
      <c r="E76" s="4">
        <v>166.16</v>
      </c>
      <c r="F76" s="4">
        <v>2476.2399999999998</v>
      </c>
    </row>
    <row r="77" spans="1:6" s="2" customFormat="1" x14ac:dyDescent="0.25">
      <c r="A77" s="2" t="s">
        <v>305</v>
      </c>
      <c r="B77" s="5">
        <v>42278.400000000001</v>
      </c>
      <c r="C77" s="5">
        <v>2658.56</v>
      </c>
      <c r="D77" s="5">
        <v>42278.400000000001</v>
      </c>
      <c r="E77" s="5">
        <v>2658.56</v>
      </c>
      <c r="F77" s="5">
        <v>39619.839999999997</v>
      </c>
    </row>
    <row r="78" spans="1:6" x14ac:dyDescent="0.25">
      <c r="B78" s="4"/>
      <c r="C78" s="4"/>
      <c r="D78" s="4"/>
      <c r="E78" s="4"/>
      <c r="F78" s="4"/>
    </row>
    <row r="79" spans="1:6" x14ac:dyDescent="0.25">
      <c r="B79" s="4"/>
      <c r="C79" s="4"/>
      <c r="D79" s="4"/>
      <c r="E79" s="4"/>
      <c r="F79" s="4"/>
    </row>
    <row r="80" spans="1:6" x14ac:dyDescent="0.25">
      <c r="A80" t="s">
        <v>87</v>
      </c>
      <c r="B80" s="4"/>
      <c r="C80" s="4"/>
      <c r="D80" s="4"/>
      <c r="E80" s="4"/>
      <c r="F80" s="4"/>
    </row>
    <row r="81" spans="1:6" x14ac:dyDescent="0.25">
      <c r="A81" t="s">
        <v>306</v>
      </c>
      <c r="B81" s="4">
        <v>2870.25</v>
      </c>
      <c r="C81" s="4">
        <v>190.95</v>
      </c>
      <c r="D81" s="4">
        <v>2870.25</v>
      </c>
      <c r="E81" s="4">
        <v>190.95</v>
      </c>
      <c r="F81" s="4">
        <v>2679.3</v>
      </c>
    </row>
    <row r="82" spans="1:6" s="2" customFormat="1" x14ac:dyDescent="0.25">
      <c r="A82" s="2" t="s">
        <v>307</v>
      </c>
      <c r="B82" s="5">
        <v>2870.25</v>
      </c>
      <c r="C82" s="5">
        <v>190.95</v>
      </c>
      <c r="D82" s="5">
        <v>2870.25</v>
      </c>
      <c r="E82" s="5">
        <v>190.95</v>
      </c>
      <c r="F82" s="5">
        <v>2679.3</v>
      </c>
    </row>
    <row r="83" spans="1:6" x14ac:dyDescent="0.25">
      <c r="B83" s="4"/>
      <c r="C83" s="4"/>
      <c r="D83" s="4"/>
      <c r="E83" s="4"/>
      <c r="F83" s="4"/>
    </row>
    <row r="84" spans="1:6" x14ac:dyDescent="0.25">
      <c r="B84" s="4"/>
      <c r="C84" s="4"/>
      <c r="D84" s="4"/>
      <c r="E84" s="4"/>
      <c r="F84" s="4"/>
    </row>
    <row r="85" spans="1:6" x14ac:dyDescent="0.25">
      <c r="A85" t="s">
        <v>308</v>
      </c>
      <c r="B85" s="4"/>
      <c r="C85" s="4"/>
      <c r="D85" s="4"/>
      <c r="E85" s="4"/>
      <c r="F85" s="4"/>
    </row>
    <row r="86" spans="1:6" x14ac:dyDescent="0.25">
      <c r="A86" t="s">
        <v>309</v>
      </c>
      <c r="B86" s="4">
        <v>4130.1000000000004</v>
      </c>
      <c r="C86" s="4">
        <v>328.03</v>
      </c>
      <c r="D86" s="4">
        <v>4130.1000000000004</v>
      </c>
      <c r="E86" s="4">
        <v>328.03</v>
      </c>
      <c r="F86" s="4">
        <v>3802.07</v>
      </c>
    </row>
    <row r="87" spans="1:6" x14ac:dyDescent="0.25">
      <c r="A87" t="s">
        <v>310</v>
      </c>
      <c r="B87" s="4">
        <v>3499.95</v>
      </c>
      <c r="C87" s="4">
        <v>402.28</v>
      </c>
      <c r="D87" s="4">
        <v>5089.74</v>
      </c>
      <c r="E87" s="4">
        <v>402.28</v>
      </c>
      <c r="F87" s="4">
        <v>4687.46</v>
      </c>
    </row>
    <row r="88" spans="1:6" s="2" customFormat="1" x14ac:dyDescent="0.25">
      <c r="A88" s="2" t="s">
        <v>311</v>
      </c>
      <c r="B88" s="5">
        <v>7630.05</v>
      </c>
      <c r="C88" s="5">
        <v>730.31</v>
      </c>
      <c r="D88" s="5">
        <v>9219.84</v>
      </c>
      <c r="E88" s="5">
        <v>730.31</v>
      </c>
      <c r="F88" s="5">
        <v>8489.5300000000007</v>
      </c>
    </row>
    <row r="89" spans="1:6" x14ac:dyDescent="0.25">
      <c r="B89" s="4"/>
      <c r="C89" s="4"/>
      <c r="D89" s="4"/>
      <c r="E89" s="4"/>
      <c r="F89" s="4"/>
    </row>
    <row r="90" spans="1:6" x14ac:dyDescent="0.25">
      <c r="A90" t="s">
        <v>312</v>
      </c>
      <c r="B90" s="4">
        <v>107885.06</v>
      </c>
      <c r="C90" s="4">
        <v>8208.5400000000009</v>
      </c>
      <c r="D90" s="4">
        <v>109474.85</v>
      </c>
      <c r="E90" s="4">
        <v>8208.5400000000009</v>
      </c>
      <c r="F90" s="4">
        <v>101266.31</v>
      </c>
    </row>
    <row r="91" spans="1:6" x14ac:dyDescent="0.25">
      <c r="B91" s="4">
        <f>SUM(B7+B13+B20+B25+B30+B35+B40+B45+B52+B57+B77+B82+B88)</f>
        <v>107885.06000000001</v>
      </c>
      <c r="C91" s="4">
        <f t="shared" ref="C91:F91" si="0">SUM(C7+C13+C20+C25+C30+C35+C40+C45+C52+C57+C77+C82+C88)</f>
        <v>8208.5400000000009</v>
      </c>
      <c r="D91" s="4">
        <f t="shared" si="0"/>
        <v>109474.85</v>
      </c>
      <c r="E91" s="4">
        <f t="shared" si="0"/>
        <v>8208.5400000000009</v>
      </c>
      <c r="F91" s="4">
        <f t="shared" si="0"/>
        <v>101266.31000000001</v>
      </c>
    </row>
    <row r="92" spans="1:6" s="3" customFormat="1" ht="15.75" x14ac:dyDescent="0.25">
      <c r="A92" s="3" t="s">
        <v>313</v>
      </c>
      <c r="B92" s="6">
        <v>107885.06</v>
      </c>
      <c r="C92" s="6">
        <v>8208.5400000000009</v>
      </c>
      <c r="D92" s="6">
        <v>109474.85</v>
      </c>
      <c r="E92" s="6">
        <v>8208.5400000000009</v>
      </c>
      <c r="F92" s="6">
        <v>101266.31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Rosalía</vt:lpstr>
      <vt:lpstr>Promotoras</vt:lpstr>
      <vt:lpstr>Asimilados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DIF60</dc:creator>
  <cp:lastModifiedBy>Neftali Haro Vazquez</cp:lastModifiedBy>
  <cp:lastPrinted>2020-10-13T18:16:24Z</cp:lastPrinted>
  <dcterms:created xsi:type="dcterms:W3CDTF">2020-09-29T15:26:49Z</dcterms:created>
  <dcterms:modified xsi:type="dcterms:W3CDTF">2022-10-06T19:44:28Z</dcterms:modified>
</cp:coreProperties>
</file>